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8195" windowHeight="1164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Arkusz1!$A$1:$E$298</definedName>
  </definedNames>
  <calcPr calcId="145621"/>
</workbook>
</file>

<file path=xl/calcChain.xml><?xml version="1.0" encoding="utf-8"?>
<calcChain xmlns="http://schemas.openxmlformats.org/spreadsheetml/2006/main">
  <c r="G7" i="2" l="1"/>
  <c r="E83" i="2" l="1"/>
  <c r="D83" i="2"/>
  <c r="F83" i="2" l="1"/>
  <c r="F84" i="2" s="1"/>
  <c r="G6" i="2"/>
  <c r="D51" i="2"/>
  <c r="D52" i="2" l="1"/>
  <c r="D54" i="2" s="1"/>
  <c r="D45" i="2"/>
  <c r="D7" i="2" l="1"/>
  <c r="E7" i="2"/>
  <c r="F7" i="2"/>
  <c r="D82" i="2" l="1"/>
  <c r="D84" i="2" s="1"/>
  <c r="E82" i="2"/>
  <c r="E84" i="2" s="1"/>
  <c r="D50" i="2"/>
  <c r="D48" i="2" l="1"/>
  <c r="D49" i="2"/>
  <c r="F54" i="2" s="1"/>
  <c r="D44" i="2"/>
  <c r="F6" i="2"/>
  <c r="E54" i="2" l="1"/>
  <c r="G27" i="2" l="1"/>
  <c r="G28" i="2" s="1"/>
  <c r="G8" i="2"/>
  <c r="E6" i="2"/>
  <c r="F27" i="2"/>
  <c r="F28" i="2" s="1"/>
  <c r="F8" i="2"/>
  <c r="D6" i="2"/>
  <c r="E27" i="2" l="1"/>
  <c r="E28" i="2" s="1"/>
  <c r="E8" i="2"/>
  <c r="D27" i="2"/>
  <c r="D28" i="2" s="1"/>
  <c r="D8" i="2"/>
</calcChain>
</file>

<file path=xl/comments1.xml><?xml version="1.0" encoding="utf-8"?>
<comments xmlns="http://schemas.openxmlformats.org/spreadsheetml/2006/main">
  <authors>
    <author>Sobczak Agnieszka  (BKA)</author>
  </authors>
  <commentList>
    <comment ref="D78" authorId="0">
      <text>
        <r>
          <rPr>
            <b/>
            <sz val="9"/>
            <color indexed="81"/>
            <rFont val="Tahoma"/>
            <charset val="1"/>
          </rPr>
          <t>Sobczak Agnieszka  (BKA):</t>
        </r>
        <r>
          <rPr>
            <sz val="9"/>
            <color indexed="81"/>
            <rFont val="Tahoma"/>
            <charset val="1"/>
          </rPr>
          <t xml:space="preserve">
stan na 31 grudnia 2015</t>
        </r>
      </text>
    </comment>
    <comment ref="E78" authorId="0">
      <text>
        <r>
          <rPr>
            <b/>
            <sz val="9"/>
            <color indexed="81"/>
            <rFont val="Tahoma"/>
            <charset val="1"/>
          </rPr>
          <t>Sobczak Agnieszka  (BKA):</t>
        </r>
        <r>
          <rPr>
            <sz val="9"/>
            <color indexed="81"/>
            <rFont val="Tahoma"/>
            <charset val="1"/>
          </rPr>
          <t xml:space="preserve">
stan na koniec 2016 roku</t>
        </r>
      </text>
    </comment>
    <comment ref="F78" authorId="0">
      <text>
        <r>
          <rPr>
            <b/>
            <sz val="9"/>
            <color indexed="81"/>
            <rFont val="Tahoma"/>
            <charset val="1"/>
          </rPr>
          <t>Sobczak Agnieszka  (BKA):</t>
        </r>
        <r>
          <rPr>
            <sz val="9"/>
            <color indexed="81"/>
            <rFont val="Tahoma"/>
            <charset val="1"/>
          </rPr>
          <t xml:space="preserve">
stan na koniec 2017 roku</t>
        </r>
      </text>
    </comment>
  </commentList>
</comments>
</file>

<file path=xl/sharedStrings.xml><?xml version="1.0" encoding="utf-8"?>
<sst xmlns="http://schemas.openxmlformats.org/spreadsheetml/2006/main" count="611" uniqueCount="603">
  <si>
    <t>FUNDACJE WPISANE DO KRAJOWEGO REJESTRU SĄDOWEGO, DLA KTÓRYCH MINISTER SPRAWIEDLIWOŚCI JEST WŁAŚCIWYM MINISTREM</t>
  </si>
  <si>
    <t>NR KRS</t>
  </si>
  <si>
    <t>DATA WPISU DO KRS</t>
  </si>
  <si>
    <t>NAZWA</t>
  </si>
  <si>
    <t>ADRES</t>
  </si>
  <si>
    <t>00-172 Warszawa ul. Dzika 19/23</t>
  </si>
  <si>
    <t>Fundacja "Pomoc Kobietom i Dzieciom" (rozwód, przemoc, głód)</t>
  </si>
  <si>
    <t>03-934 Warszawa, ul. Wąchocka 4/5</t>
  </si>
  <si>
    <t>Fundacja Studencki Ośrodek Pomocy Prawnej przy Wydziale Prawa i Administracji Uniwersytetu Warszawskiego - Klinika Prawa</t>
  </si>
  <si>
    <t>00-325 Warszawa, ul. Krakowskie Przedmieście 26/28</t>
  </si>
  <si>
    <t>"Jaworzniacy" Fundacja Pomocy Byłym Młodocianym Więźniom Politycznym</t>
  </si>
  <si>
    <t>00-263 Warszawa, ul. Piwna 35/37</t>
  </si>
  <si>
    <t>Fundacja Prokuratorów i Pracowników Prokuratury im. Ireny Babińskiej</t>
  </si>
  <si>
    <t>40-042 Katowice, ul. Wita Stwosza 31</t>
  </si>
  <si>
    <t>00-227 Warszawa, ul. Freta 20/24A</t>
  </si>
  <si>
    <t>Fundacja "EDUCO"</t>
  </si>
  <si>
    <t>53-674 Wrocław, ul. Legnicka 46/47</t>
  </si>
  <si>
    <t xml:space="preserve">Fundacja Na Rzecz Ofiar Wypadków Drogowych "PULS" </t>
  </si>
  <si>
    <t>14-200 Iława, ul. Grunwaldzka 13</t>
  </si>
  <si>
    <t>Fundacja Uniwersyteckich Poradni Prawnych</t>
  </si>
  <si>
    <t>00-031 Warszawa, ul. Szpitalna 5/5</t>
  </si>
  <si>
    <t>Fundacja Pomocy Ofiarom Przestępstw</t>
  </si>
  <si>
    <t>02-518 Warszawa, ul. Kazimierowska 72/74</t>
  </si>
  <si>
    <t>Fundacja LAVERITA</t>
  </si>
  <si>
    <t>Fundacja Odpowiedzialność Obywatelska</t>
  </si>
  <si>
    <t>Fundacja "Tulliano"</t>
  </si>
  <si>
    <t>06-071 Sulejówek, ul. Mickiewicza 44</t>
  </si>
  <si>
    <t>Fundacja "VEILLARD - CYBULSKICH"</t>
  </si>
  <si>
    <t>00-950 Warszawa, Aleje Ujazdowskie 11</t>
  </si>
  <si>
    <t>La Strada - Fundacja Przeciwko Handlowi Ludźmi i Niewolnictwu</t>
  </si>
  <si>
    <t>00-672 Warszawa, ul. Piękna 43</t>
  </si>
  <si>
    <t>Fundacja Zadośćuczynienie</t>
  </si>
  <si>
    <t>04-368 Warszawa, ul. Grochowska 234/240</t>
  </si>
  <si>
    <t>Fundacja "Przywróćmy Społeczeństwu"</t>
  </si>
  <si>
    <t>05-800 Pruszków, ul. 3-Maja 39/5</t>
  </si>
  <si>
    <t>Zachodniopomorsko-Wielkopolska Fundacja na Rzecz Ofiar Przestępstw Powszechnych i Komunikacyjnych</t>
  </si>
  <si>
    <t>78-400 Szczecinek, ul. Plac Wolności 6/17</t>
  </si>
  <si>
    <t>Fundacja Na Rzecz Dzieci i Osób Ofiar Wypadków Komunikacyjnych "Stop Dziecko Na Drodze"</t>
  </si>
  <si>
    <t>38-411 Krosno, ul. Stefana Batorego 11/71</t>
  </si>
  <si>
    <t>Fundacja Bezpieczne Miasto Szczecinek</t>
  </si>
  <si>
    <t>78-400 Szczecinek, ul. Plac Wolności 11</t>
  </si>
  <si>
    <t>Fundacja Na Rzecz Integracji Europejskich Środowisk Prawniczych</t>
  </si>
  <si>
    <t>66-400 Gorzów Wielkopolski, ul. Nadbrzeżna 17</t>
  </si>
  <si>
    <t>Fundacja Europejski Trybunał Arbitrażowy</t>
  </si>
  <si>
    <t>54-210 Wrocław, ul. Kwiska 49/1</t>
  </si>
  <si>
    <t>Fundacja Szpitalnicza Świętego Krzyża "Bene Factum"</t>
  </si>
  <si>
    <t>Fundacja "Dla Ciebie i Nas Wszystkich"</t>
  </si>
  <si>
    <t>02-776 Warszawa, ul. Braci Wagów 22 paw. F-12</t>
  </si>
  <si>
    <t>Fundacja Badań Nad Prawem</t>
  </si>
  <si>
    <t>50-305 Wrocław, ul. Młodnickiego 22/7</t>
  </si>
  <si>
    <t>Fundacja Prawnicy Bez Granic</t>
  </si>
  <si>
    <t>00-728 Warszawa, ul. Bobrowiecka 9/A1-4</t>
  </si>
  <si>
    <t>Fundacja Ojców Pokrzywdzonych Przez Sądy</t>
  </si>
  <si>
    <t>03-913 Warszawa, ul. Adampolska 5/5</t>
  </si>
  <si>
    <t>Fundacja Centrum Rozwiązywania Sporów i Konfliktów przy Wydziale Prawa i Administracji Uniwersytetu Warszawskiego</t>
  </si>
  <si>
    <t>00-316 Warszawa, ul. Lipowa 4</t>
  </si>
  <si>
    <t>Europejska Fundacja Prawa Naturalnego</t>
  </si>
  <si>
    <t>Fundacja Instytut Etyki Prawniczej</t>
  </si>
  <si>
    <t>01-517 Warszawa, ul. Mickiewicza 23/18</t>
  </si>
  <si>
    <t>Fundacja Wszechnica Samorządowo-Budżetowa</t>
  </si>
  <si>
    <t>66-520 Dobiegniew, Radęcin 63A</t>
  </si>
  <si>
    <t>Fundacja "Wybieram Wolność"</t>
  </si>
  <si>
    <t>01-148 Warszawa, ul. Płocka 43</t>
  </si>
  <si>
    <t>Fundacja na Rzecz Pomocy Ofiarom Porwań im. Krzysztofa Olewnika</t>
  </si>
  <si>
    <t>09-400 Płock, ul. Kościuszki 9</t>
  </si>
  <si>
    <t>Fundacja Adwokatury Polskiej</t>
  </si>
  <si>
    <t>00-202 Warszawa, ul. Świętojerska 16</t>
  </si>
  <si>
    <t>Fundacja "Nowy Start"</t>
  </si>
  <si>
    <t>03-507 Warszawa, ul. Goławicka 9</t>
  </si>
  <si>
    <t>Fundacja Wspierania Praworządności</t>
  </si>
  <si>
    <t>60-774 Poznań, ul. Śniadeckich 4/5</t>
  </si>
  <si>
    <t>Fundacja Instytut Szkoleniowy Wymiaru Sprawiedliwości</t>
  </si>
  <si>
    <t>00-715 Warszawa, ul. Czerniakowska 71/408B</t>
  </si>
  <si>
    <t>Fundacja Edukacji Prawnej "Temida"</t>
  </si>
  <si>
    <t>02-010 Warszawa, ul. Nowowiejska 5/49B</t>
  </si>
  <si>
    <t>Fundacja Humanity in Action Polska</t>
  </si>
  <si>
    <t>00-216 Warszawa, ul. Konwiktorska 7/43/7</t>
  </si>
  <si>
    <t>Fundacja Rejonowe i Okręgowe Sądy Arbitrażowe</t>
  </si>
  <si>
    <t>62-800 Kalisz, Al. Wolności 21</t>
  </si>
  <si>
    <t>Europejska Fundacja Pomocy Prawnej</t>
  </si>
  <si>
    <t>01-773 Warszawa, ul. Poli Gojawiczyńskiej 7/25</t>
  </si>
  <si>
    <t>Fundacja BDP Na Rzecz Rozwoju Społeczeństwa Obywatelskiego</t>
  </si>
  <si>
    <t>25-519 Kielce, ul. Pocieszka 3</t>
  </si>
  <si>
    <t>Fundacja "Panoptykon"</t>
  </si>
  <si>
    <t>02-068 Warszawa, ul. Orzechowska 4/4</t>
  </si>
  <si>
    <t>Fundacja Instytut Prawa i Społeczeństwa INPRIS</t>
  </si>
  <si>
    <t>00-042 Warszawa, ul. Nowy Świat 41</t>
  </si>
  <si>
    <t>Europejska Fundacja Prawa</t>
  </si>
  <si>
    <t>00-154 Warszawa, ul. Dzielna 7A/41</t>
  </si>
  <si>
    <t>Fundacja Obrony Praw Dziecka KAMAKA</t>
  </si>
  <si>
    <t>32-700 Bochnia, ul. Modrzejewskiej 29</t>
  </si>
  <si>
    <t>02-776 Warszawa, ul. Nowoursynowska 160A/5</t>
  </si>
  <si>
    <t>Fundacja Court Watch Polska</t>
  </si>
  <si>
    <t>87-100 Toruń, ul. Szosa Chełmińska 54/2</t>
  </si>
  <si>
    <t>Fundacja TENEO</t>
  </si>
  <si>
    <t>80-390 Gdańsk, ul. Kołobrzeska 11/13/6</t>
  </si>
  <si>
    <t>Fundacja Anioł Stróż</t>
  </si>
  <si>
    <t>50-431 Wrocław, ul. Stanisława Więckowskiego 8/10</t>
  </si>
  <si>
    <t>Fundacja Instytut Allerhanda</t>
  </si>
  <si>
    <t>31-056 Kraków, ul. Plac Nowy 8/5</t>
  </si>
  <si>
    <t>00-121 Warszawa, ul. Sienna 45/5</t>
  </si>
  <si>
    <t>Fundacja Prawnicy Poszkodowanym</t>
  </si>
  <si>
    <t>20-023 Lublin, ul. Chopina 18/6</t>
  </si>
  <si>
    <t>Strasburska Fundacja Praw Człowieka</t>
  </si>
  <si>
    <t>05-800 Pruszków, ul. Konstantego Ildefonsa Gałczyńskiego 31B/89</t>
  </si>
  <si>
    <t>Fundacja Radców Prawnych na Rzecz Nauki o Procesie "IUDICIUM ARS EST"</t>
  </si>
  <si>
    <t>00-538 Warszawa, ul. Wilcza 3/54</t>
  </si>
  <si>
    <t>Fundacja Dobra</t>
  </si>
  <si>
    <t>87-100 Toruń, ul. Kameliowa 15B</t>
  </si>
  <si>
    <t>53-334 Wrocław, ul. Zaolziańska 18/8</t>
  </si>
  <si>
    <t>Fundacja Rozwoju Resocjalizacji</t>
  </si>
  <si>
    <t>87-100 Toruń, ul. Wielkie Garbary 15/3</t>
  </si>
  <si>
    <t>Fundacja Instytut im. Edwarda Taylora</t>
  </si>
  <si>
    <t>60-334 Poznań, ul. Włodkowica 32</t>
  </si>
  <si>
    <t>Fundacja Inicjatywa na Rzecz Międzynarodowego Prawa Karnego i Praw Człowieka w Europie Środkowej i Wschodniej</t>
  </si>
  <si>
    <t>00-100 Warszawa, ul. Przechodnia 2/326</t>
  </si>
  <si>
    <t>Europejska Fundacja Analiz Prawnych</t>
  </si>
  <si>
    <t>LAW &amp; PARTNERS FOUNDATION</t>
  </si>
  <si>
    <t>Fundacja Na Rzecz Ochrony Prawa Własności DUPLEX DOMINIUM</t>
  </si>
  <si>
    <t>03-995 Warszawa, ul. Bronowska 60</t>
  </si>
  <si>
    <t>Fundacja "Prawnik Dla Ciebie"</t>
  </si>
  <si>
    <t>90-418 Łódź, Aleja Tadeusza Kościuszki 1</t>
  </si>
  <si>
    <t>Fundacja "Castellum"</t>
  </si>
  <si>
    <t>Fundacja Rozwoju Mediacji</t>
  </si>
  <si>
    <t>72-518 Ładzin, Warnowo 59</t>
  </si>
  <si>
    <t>Europejska Fundacja Pomocy Prawnej i Odszkodowań "Prawo i Rzeczywistość"</t>
  </si>
  <si>
    <t>Fundacja Consensius Europejskie Centrum Mediacji</t>
  </si>
  <si>
    <t>31-514 Kraków, ul. Beliny-Prażmowskiego 49A/3</t>
  </si>
  <si>
    <t>00-029 Warszawa, ul. Nowy Świat 35/4C</t>
  </si>
  <si>
    <t>Fundacja AUXILIUM</t>
  </si>
  <si>
    <t>42-200 Częstochowa, ul. Jasnogórska 59/5</t>
  </si>
  <si>
    <t>Fundacja TENET</t>
  </si>
  <si>
    <t>30-550 Kraków, ul. Janowa Wola 10/44</t>
  </si>
  <si>
    <t>Fundacja dla Wydziału Prawa i Administracji Uniwersytetu Opolskiego</t>
  </si>
  <si>
    <t>45-060 Opole, ul. Katowicka 87B</t>
  </si>
  <si>
    <t>Fundacja Pomocy Prawnej "SUBVENIO"</t>
  </si>
  <si>
    <t>43-300 Bielsko-Biała, ul. Aleksandrowicka 53A</t>
  </si>
  <si>
    <t>Fundacja Prawo do Praw</t>
  </si>
  <si>
    <t>50-012 Wrocław, ul. Tadeusza Kościuszki 34</t>
  </si>
  <si>
    <t>00-102 Warszawa, ul. Marszałkowska 115</t>
  </si>
  <si>
    <t>Fundacja Praworządne Państwo</t>
  </si>
  <si>
    <t>00-511 Warszawa, ul. Nowogrodzka 31</t>
  </si>
  <si>
    <t>Fundacja "Odnaleziona Bajka"</t>
  </si>
  <si>
    <t>64-500 Szamotuły, ul. Calliera 11</t>
  </si>
  <si>
    <t>Fundacja Daj Sobie Szansę</t>
  </si>
  <si>
    <t>57-362 Krosnowice, ul. Osiedlowa 9A</t>
  </si>
  <si>
    <t>90-361 Łódź, ul. Piotrkowska 270/1, 15F</t>
  </si>
  <si>
    <t>Fundacja Emerging Markets Researchers</t>
  </si>
  <si>
    <t>Fundacja Przyjazny Kraj</t>
  </si>
  <si>
    <t>04-782 Warszawa, ul. Brzoskwiniowa 13</t>
  </si>
  <si>
    <t>04-684 Warszawa, ul. Palmowa 15F/6</t>
  </si>
  <si>
    <t>Fundacja Polski Instytut Myśli Gospodarczej</t>
  </si>
  <si>
    <t>00-553 Warszawa, ul. Koszykowa 31/13</t>
  </si>
  <si>
    <t>Fundacja Dobre Prawo</t>
  </si>
  <si>
    <t>90-317 Łódź, ul. Orla 23/32</t>
  </si>
  <si>
    <t>Fundacja Walka z Bezprawiem</t>
  </si>
  <si>
    <t>Fundacja Podlaska Izba Mediacji i Arbitrażu</t>
  </si>
  <si>
    <t>15-333 Białystok, ul. Zwierzyniecka 10/2</t>
  </si>
  <si>
    <t>"Fundacja Obrony Praw Człowieka DURA LEX SED LEX"</t>
  </si>
  <si>
    <t>44-200 Rybnik, ul. Powstańców Śląskich 3</t>
  </si>
  <si>
    <t>05-500 Piaseczno, ul. Wybickiego 1</t>
  </si>
  <si>
    <t>Fundacja Rozwoju Compliance</t>
  </si>
  <si>
    <t>15-680 Białystok, ul. Kaszmirowa 21</t>
  </si>
  <si>
    <t>Fundacja Instytut Studiów Obywatelskich Obywatele 24.pl</t>
  </si>
  <si>
    <t>54-206 Wrocław, ul. Legnicka 65</t>
  </si>
  <si>
    <t>01-515 Warszawa, Al. Wojska Polskiego 29/121</t>
  </si>
  <si>
    <t>Fundacja Instytut Badań ADR "Prawo i Gospodarka"</t>
  </si>
  <si>
    <t>05-085 Kwiatkówek, ul. Sarny 7</t>
  </si>
  <si>
    <t>81-314 Gdynia, ul. Pomorska 10/11</t>
  </si>
  <si>
    <t>Fundacja Prawna EDULAW</t>
  </si>
  <si>
    <t>31-524 Kraków, ul. Garczyńskiego 17/2</t>
  </si>
  <si>
    <t>Fundacja "Z Nadzieją"</t>
  </si>
  <si>
    <t>00-724 Warszawa, ul. Chełmska 21/3/19</t>
  </si>
  <si>
    <t>00-140 Warszawa, ul. Solidarności 115/2</t>
  </si>
  <si>
    <t>Fundacja Na Rzecz Rozwoju Przedsiębiorczości i Innowacyjności "Baltivia 2050"</t>
  </si>
  <si>
    <t>70-383 Szczecin, ul. Mickiewicza 11</t>
  </si>
  <si>
    <t>Fundacja "Prawnik Domowy"</t>
  </si>
  <si>
    <t>07-110 Grębków, Polków Sagały 96</t>
  </si>
  <si>
    <t>"Fundacja Wolność-PAX"</t>
  </si>
  <si>
    <t>02-123 Warszawa, ul. Korotyńskiego 17/70</t>
  </si>
  <si>
    <t>Fundacja Instytut Praw Obywatelskich</t>
  </si>
  <si>
    <t>10-085 Olsztyn, ul. Rymkiewicza 4</t>
  </si>
  <si>
    <t>Międzynarodowa Fundacja Praw Człowieka i Ochrony Konsumentów im. Radosława Klonowskiego</t>
  </si>
  <si>
    <t>80-172 Gdańsk, ul. Trzy Lipy 3</t>
  </si>
  <si>
    <t>Fundacja Instytut Spraw Społecznych</t>
  </si>
  <si>
    <t>58-309 Wałbrzych, ul. Malczewskiego 22</t>
  </si>
  <si>
    <t>Fundacja Radców Prawnych "IUS"</t>
  </si>
  <si>
    <t>10-511 Olsztyn, ul. Kopernika 10</t>
  </si>
  <si>
    <t>25-113 Kielce, ul. Barwinek 28/1199</t>
  </si>
  <si>
    <t>Fundacja "Unia Regionalnych Centrów Mediacji"</t>
  </si>
  <si>
    <t>00-876 Warszawa, ul. Ogrodowa 8/62</t>
  </si>
  <si>
    <t>Fundacja im. Św. Agnieszki</t>
  </si>
  <si>
    <t>31-517 Kraków, ul. Gen. Józefa Bema 19/1</t>
  </si>
  <si>
    <t>Fundacja Wspólna Sprawa</t>
  </si>
  <si>
    <t>81-319 Gdynia, ul. Śląska 32/8</t>
  </si>
  <si>
    <t>00 -030 Warszawa, ul. Plac Powstańców Warszawy 2</t>
  </si>
  <si>
    <t>76-200 Słupsk, ul. Grottgera 15</t>
  </si>
  <si>
    <t>Fundacja Pomoc Pokrzywdzonym VICTIM</t>
  </si>
  <si>
    <t>45-061 Opole, ul. Katowicka 55</t>
  </si>
  <si>
    <t>Fundacja Praw Człowieka "W Dobrej Wierze"</t>
  </si>
  <si>
    <t>30-394 Kraków, ul. Batalionów Chłopskich 28</t>
  </si>
  <si>
    <t>Fundacja European Courts Insight</t>
  </si>
  <si>
    <t>53-407 Wrocław, ul. Wróbla 13/3</t>
  </si>
  <si>
    <t>Fundacja Klinika Rządzenia</t>
  </si>
  <si>
    <t>02-593 Warszawa, ul. Chodkiewicza 7/7</t>
  </si>
  <si>
    <t>Fundacja KOKSZTYS</t>
  </si>
  <si>
    <t>50-541 Wrocław, Aleja Armii Krajowej 61</t>
  </si>
  <si>
    <t>Fundacja INFOLEX</t>
  </si>
  <si>
    <t>15-197 Białystok, ul. Simony Kossak 12</t>
  </si>
  <si>
    <t>Fundacja Aequitas Sequitur Legem na Rzecz Sprawnego i Skutecznego Wykonywania Orzeczeń Sądowych oraz Profilaktyki Społecznej</t>
  </si>
  <si>
    <t>87-100 Toruń, ul. Kochanowskiego 1A/7</t>
  </si>
  <si>
    <t>Fundacja Prosta Droga</t>
  </si>
  <si>
    <t>70-207 Szczecin, Pl. Stefana Batorego 3/209</t>
  </si>
  <si>
    <t>78-400 Szczecinek, ul. Kościuszki 70/1</t>
  </si>
  <si>
    <t>76-248 Dębnica Kaszubska, Starnice 21</t>
  </si>
  <si>
    <t>Fundacja Pomocy Postpenitencjarnej CZES</t>
  </si>
  <si>
    <t>84-230 Rumia, ul. Starowiejska 4D</t>
  </si>
  <si>
    <t>Fundacja Przyszłość Pokoleń</t>
  </si>
  <si>
    <t>50-502 Wrocław, ul. Hubska 52-54/U7</t>
  </si>
  <si>
    <t>Fundacja MEDIATIO</t>
  </si>
  <si>
    <t>41-800 Zabrze, ul. Wolności 276</t>
  </si>
  <si>
    <t>85-011 Bydgoszcz, ul. Śniadeckich 22/3</t>
  </si>
  <si>
    <t>02-520 Warszawa, ul. Wiśniowa 50</t>
  </si>
  <si>
    <t>00-572 Warszawa, Al. Wyzwolenia 9/29</t>
  </si>
  <si>
    <t>Fundacja Międzypokoleniowa Akademia Rozwoju</t>
  </si>
  <si>
    <t>00-137 Warszawa, ul. Elektoralna 17/17</t>
  </si>
  <si>
    <t>21-500 Biała Podlaska, ul. Księcia Witolda 21/8</t>
  </si>
  <si>
    <t>Fundacja IUS AMICUM</t>
  </si>
  <si>
    <t>02-036 Warszawa, ul. Uniwersytecka 1/14</t>
  </si>
  <si>
    <t>Fundacja Akceleracji Narodowej</t>
  </si>
  <si>
    <t>02-456 Warszawa, ul. Czereśniowa 98/131</t>
  </si>
  <si>
    <t>Fundacja Pomożecie-Pomożemy</t>
  </si>
  <si>
    <t>Fundacja Przyjaciel Sądu</t>
  </si>
  <si>
    <t>Fundacja Wszechnica Praw Obywatelskich</t>
  </si>
  <si>
    <t>Fundacja Radców Prawnych Okręgowej Izby Radców Prawnych w Warszawie</t>
  </si>
  <si>
    <t>01-014 Warszawa, ul. Żytnia 15/16</t>
  </si>
  <si>
    <t>Fundacja Rozwoju Poradnictwa Prawnego</t>
  </si>
  <si>
    <t>30-057 Kraków, ul. Chocimska 1/19</t>
  </si>
  <si>
    <t>Fundacja INOVATE</t>
  </si>
  <si>
    <t>59-220 Legnica, ul. Akacjowa 77</t>
  </si>
  <si>
    <t>02-691 Warszawa, ul. Obrzeżna 5/1202</t>
  </si>
  <si>
    <t>Fundacja Ochrona Prawna Poszkodowanych</t>
  </si>
  <si>
    <t>02-495 Warszawa, ul. Rakietników 8</t>
  </si>
  <si>
    <t>30-138 Kraków, ul. Włościańska 28</t>
  </si>
  <si>
    <t>Fundacja IWO - Doradztwo Obywatelskie</t>
  </si>
  <si>
    <t>33-395 Chełmiec, ul. Krótka 47</t>
  </si>
  <si>
    <t>Fundacja Wspierania Współpracy Transgranicznej Prawników Polski i Litwy "Lepsze Prawo, Lepsze Jutro"</t>
  </si>
  <si>
    <t>16-400 Suwałki, ul. Ludwika Waryńskiego 25/11</t>
  </si>
  <si>
    <t>Fundacja Wolne Słowo</t>
  </si>
  <si>
    <t>02-797 Warszawa, ul. Franciszka Klimczaka 10D/2</t>
  </si>
  <si>
    <t>Wielkopolska Fundacja Edukacji Prawnej</t>
  </si>
  <si>
    <t>60-607 Poznań, ul. Kazimierza Pułaskiego 28/3</t>
  </si>
  <si>
    <t>Fundacja RES PUBLICA IURIS</t>
  </si>
  <si>
    <t>40-669 Katowice, ul. Chocimska 108</t>
  </si>
  <si>
    <t>95-035 Ozorków, Tymienica 11</t>
  </si>
  <si>
    <t>50-325 Wrocław, ul. Barycka 8/3</t>
  </si>
  <si>
    <t>88-100 Inowrocław, ul. Dubienka 2</t>
  </si>
  <si>
    <t>Fundacja Moja Upadłość</t>
  </si>
  <si>
    <t>60-694 Poznań, Os. Zygmunta Starego 8/2</t>
  </si>
  <si>
    <t>44-100 Gliwice, ul. Sztabu Powstańczego 20/10</t>
  </si>
  <si>
    <t>61-806 Poznań, ul. Święty Marcin 29/8</t>
  </si>
  <si>
    <t>Fundacja Wspierania Inicjatyw Prawnych</t>
  </si>
  <si>
    <t>10-511-Olsztyn, ul. Mikołaja Kopernika 8/4</t>
  </si>
  <si>
    <t>Fundacja Polskie Towarzystwo Prawnicze OPUS IURIS</t>
  </si>
  <si>
    <t>00-875 Warszawa, ul. Ogrodowa 37/48</t>
  </si>
  <si>
    <t>02-009 Warszawa, Al. Niepodległości 245/112</t>
  </si>
  <si>
    <t>59-300 Lubin, ul. Tysiąclecia 2</t>
  </si>
  <si>
    <t>53-025 Wrocław, ul. Skarbowców 69/13</t>
  </si>
  <si>
    <t>Fundacja "Centrum Wsparcia Poszkodowanych"</t>
  </si>
  <si>
    <t>03-137 Warszawa, ul. Pasłęcka 160/46</t>
  </si>
  <si>
    <t>Fundacja Rozwoju Świadomości Obywatelskiej EXPERTO PRO BONO</t>
  </si>
  <si>
    <t xml:space="preserve">22-400 Zamość, ul. Jana Kilińskiego 82 </t>
  </si>
  <si>
    <t>Polska Fundacja Pomocy Prawnej i Mediacji</t>
  </si>
  <si>
    <t>47-400 Racibórz, ul. Króla Stefana Batorego 7</t>
  </si>
  <si>
    <t>03-982 Warszawa, ul. Janusza Meissnera 1/3/49</t>
  </si>
  <si>
    <t>50-149 Wrocław, ul. Wita Stwosza 28/503</t>
  </si>
  <si>
    <t>Fundacja im. Juliusza Stanisława Harbuta</t>
  </si>
  <si>
    <t>50-125 Wrocław, ul. Św. Mikołaja  8-11/201</t>
  </si>
  <si>
    <t>Fundacja Projektów Obywatelskich</t>
  </si>
  <si>
    <t>05-090 Raszyn, ul. Tadeusza Kościuszki 2</t>
  </si>
  <si>
    <t>Fundacja PROPUBLIKA</t>
  </si>
  <si>
    <t>50-203 Wrocław, ul. Romana Dmowskiego 3/9</t>
  </si>
  <si>
    <t>Fundacja Instytut Praworządnego Państwa i Ochrony Praw Petenta</t>
  </si>
  <si>
    <t>88-140 Gniewkowo, ul. Króla Jana III Sobieskiego 30/4A</t>
  </si>
  <si>
    <t>60-681 Poznań, Os. Bolesława Chrobrego 11D/147</t>
  </si>
  <si>
    <t>10-140 Olsztyn, ul. Żółta 10A/16</t>
  </si>
  <si>
    <t>50-257 Wrocław, ul. Bolesława Drobnera 38</t>
  </si>
  <si>
    <t>64-800 Chodzież, ul. Wojska Polskiego 49</t>
  </si>
  <si>
    <t>Gdańska Fundacja Prawna</t>
  </si>
  <si>
    <t>80-855 Gdańsk, ul. Wały Piastowskie 1</t>
  </si>
  <si>
    <t>Fundacja Sprawiedliwość Fundamentem Państwa</t>
  </si>
  <si>
    <t>05-092 Łomianki, ul. Jana Kiepury 3/2</t>
  </si>
  <si>
    <t>82-200 Malbork, ul. Adama Mickiewicza 26/6</t>
  </si>
  <si>
    <t>20-607 Lublin, ul. Konrada Wallenroda 2E</t>
  </si>
  <si>
    <t>71-685 Szczecin, ul. Ks. bp. Władysława Bandurskiego 95/8</t>
  </si>
  <si>
    <t>30-133 Kraków, ul. Juliusza Lea 202A</t>
  </si>
  <si>
    <t>01-492 Warszawa, ul. Apenińska 4/22</t>
  </si>
  <si>
    <t>52-129 Wrocław, ul. Antonia Vivaldiego 82/4</t>
  </si>
  <si>
    <t>Fundacja Radę Daje</t>
  </si>
  <si>
    <t>15-430 Białystok, ul. Przejazd 2A</t>
  </si>
  <si>
    <t xml:space="preserve">Fundacja SZOK Skuteczne Zwalczanie Oszustw i Korupcji </t>
  </si>
  <si>
    <t>Fundacja Praskie Centrum Prawne</t>
  </si>
  <si>
    <t>03-841 Warszawa, ul. Grochowska 280/U-3</t>
  </si>
  <si>
    <t>Fundacja LEX PRO BONO</t>
  </si>
  <si>
    <t xml:space="preserve">00-654 Warszawa, ul. J. i A. Śniadeckich 21/7                                                           </t>
  </si>
  <si>
    <t>23-206 Stróża - Kolonia, ul. Pogodna 40</t>
  </si>
  <si>
    <t>09-402 Płock, Plac Obrońców Warszawy 2/P2</t>
  </si>
  <si>
    <t>04-078 Warszawa, ul. Giuseppe Garibaldiego 4/20</t>
  </si>
  <si>
    <t>Fundacja Dobra Rada</t>
  </si>
  <si>
    <t>15-171 Białystok, ul. Jęczmienna 27</t>
  </si>
  <si>
    <t>Fundacja Centrum Prawa</t>
  </si>
  <si>
    <t>30-019 Kraków, ul. Mazowiecka 25/209</t>
  </si>
  <si>
    <t>Fundacja Pomocy Poszkodowanym przez Koncern Volkswagen</t>
  </si>
  <si>
    <t>65-385 Zielona Góra, ul. Jędrzychowska 20D</t>
  </si>
  <si>
    <t>Fundacja Prawo do Pokoju - Neutralność i Autonomia Państwa Polskiego</t>
  </si>
  <si>
    <t>Fundacja "Instytut Studiów nad Prawem i Gospodarką"</t>
  </si>
  <si>
    <t>31-131 Kraków, ul. Karmelicka 35/3A</t>
  </si>
  <si>
    <t>Fundacja "ENCORE"</t>
  </si>
  <si>
    <t>Fundacja RATIO LEGIS</t>
  </si>
  <si>
    <t>00-095 Warszawa, Plac Bankowy 2</t>
  </si>
  <si>
    <t>Europejska Fundacja Prawna</t>
  </si>
  <si>
    <t>20-709 Lublin, ul. Andrzeja Struga 47A</t>
  </si>
  <si>
    <t>21-008 Jastków, Płouszowice-Kolonia 76B</t>
  </si>
  <si>
    <t>Fundacja LawPoint</t>
  </si>
  <si>
    <t>Fundacja "Historia zza Krat - Ocalić od Zapomnienia"</t>
  </si>
  <si>
    <t>Fundacja Andrzeja Aumillera "OSTOJA"</t>
  </si>
  <si>
    <t>61-712 Poznań, ul. Wieniawskiego 5/9 pok. 315</t>
  </si>
  <si>
    <t>Fundacja Edukacji Prawnej "IUSTITIA"</t>
  </si>
  <si>
    <t>01-208 Warszawa, ul. Przyokopowa 33</t>
  </si>
  <si>
    <t>Fundacja Obrony Demokracji</t>
  </si>
  <si>
    <t>Fundacja "Mediacja i Prawo"</t>
  </si>
  <si>
    <t>Fundacja Kukiz # Zmieniamy Polskę</t>
  </si>
  <si>
    <t>Fundacja Bezpartyjni Samorządowcy</t>
  </si>
  <si>
    <t>Fundacja Okręgowej Izby Radców Prawnych w Lublinie "Znam Prawo"</t>
  </si>
  <si>
    <t>Fundacja PRZEPRASZAM NIE WYSTARCZY</t>
  </si>
  <si>
    <t>Fundacja NA TROPIE</t>
  </si>
  <si>
    <t>96-500 Sochaczew, ul. Stefana Żeromskiego 29G</t>
  </si>
  <si>
    <t>Fundacja Radców Prawnych B2B</t>
  </si>
  <si>
    <t>Fundacja Ochrony Praw Konsumentów S&amp;P</t>
  </si>
  <si>
    <t>60-226 Poznań, ul. Lodowa 16/3/4</t>
  </si>
  <si>
    <t>Fundacja Pomocy Prawnej i Mediacji</t>
  </si>
  <si>
    <t>41-200 Sosnowiec, ul. Targowa 6</t>
  </si>
  <si>
    <t>Fundacja POLSKA FAIR PLAY</t>
  </si>
  <si>
    <t>51-142 Wrocław, ul. Artura Oppmana 5</t>
  </si>
  <si>
    <t>Fundacja MEDIATUS</t>
  </si>
  <si>
    <t>05-600 Grójec, ul. Głogowa 8</t>
  </si>
  <si>
    <t>Fundacja WOLNE SPOŁECZEŃSTWO</t>
  </si>
  <si>
    <t>Fundacja "MEDIACJE I BIZNES" Centrum Polubownego Rozwiązywania Sporów</t>
  </si>
  <si>
    <t>00-833 Warszawa, ul. Żelazna 28/30</t>
  </si>
  <si>
    <t>Fundacja imienia Pawła Włodkowica</t>
  </si>
  <si>
    <t>04-333 Warszawa, ul. Serocka 3/1a</t>
  </si>
  <si>
    <t>Fundacja RACJA</t>
  </si>
  <si>
    <t>81-079 Gdynia, ul. Habrowa 83/11</t>
  </si>
  <si>
    <t>61-649 Poznań, Os. Zwycięstwa 19A/60</t>
  </si>
  <si>
    <t>30-619 Kraków, ul. Turniejowa 70/64</t>
  </si>
  <si>
    <t>00-535 Warszawa, Plac Trzech Krzyży 3</t>
  </si>
  <si>
    <t>Fundacja Wspierania Inicjatyw Społecznych PANTA RHEI</t>
  </si>
  <si>
    <t>59-407 Mściwojów, Targoszyn 81</t>
  </si>
  <si>
    <t>Fundacja na Rzecz Rozwoju Mediacji i Prawa, Pomocy Poszkodowanym oraz Pomocy Postpenitencjarnej GRADIAM</t>
  </si>
  <si>
    <t>09-400 Płock, ul. Synagogalna 4/17</t>
  </si>
  <si>
    <t>Fundacja IUS AEQUITATUM</t>
  </si>
  <si>
    <t>81-017 Gdynia, ul. Sienna 5</t>
  </si>
  <si>
    <t>Fundacja "Z SERCEM DO LUDZI"</t>
  </si>
  <si>
    <t>Fundacja "MINORIA"</t>
  </si>
  <si>
    <t>FUNDACJA DLA DEMOKRACJI</t>
  </si>
  <si>
    <t>41-200 Sosnowiec, ul. Plac Tadeusza Kościuszki 5/112</t>
  </si>
  <si>
    <t>Fundacja Pomocy Ofiarom Wypadków</t>
  </si>
  <si>
    <t>02-999 Warszawa, ul. Aleksandra Gieysztora 2/66</t>
  </si>
  <si>
    <t>Fundacja PRO PALESTRA</t>
  </si>
  <si>
    <t>01-361 Warszawa, ul. Drogomilska 12/1</t>
  </si>
  <si>
    <t>Fundacja "MECENAS" Twoje Prawo To Twoje Zdrowie</t>
  </si>
  <si>
    <t>Fundacja Anioły Sprawiedliwości "ANGELI IUSTITIA"</t>
  </si>
  <si>
    <t>Fundacja Życie Bez Długu</t>
  </si>
  <si>
    <t>31-511 Kraków, ul.Rakowicka 10B/4</t>
  </si>
  <si>
    <t>Fundacja ADVOCARE</t>
  </si>
  <si>
    <t>92-177 Łódź, ul. Listopadowa 123B/22</t>
  </si>
  <si>
    <t>04-333 Warszawa, ul. Serocka 20</t>
  </si>
  <si>
    <t>02-497 Warszawa, ul. Aleksandra Prystora 4D/73</t>
  </si>
  <si>
    <t>Fundacja Academia Iuris im. Macieja Bednarkiewicza</t>
  </si>
  <si>
    <t>"Fundacja Pomocy Ofiarom Błędów Medycznych"</t>
  </si>
  <si>
    <t>Fundacja Rozwoju BENIGNUS</t>
  </si>
  <si>
    <t>30-045 Kraków, ul. Królewska 28/5</t>
  </si>
  <si>
    <t>Fundacja "ILEGIS"</t>
  </si>
  <si>
    <t>44-109 Gliwice, ul. Staromiejska 69</t>
  </si>
  <si>
    <t>Fundacja na Rzecz Osób Poszkodowanych w Wypadkach Komunikacyjnych</t>
  </si>
  <si>
    <t>Fundacja POD PARASOLEM PRAWA</t>
  </si>
  <si>
    <t>Fundacja ADIUTO</t>
  </si>
  <si>
    <t>51-112 Wrocław, ul. Jugosłowiańska 73/7</t>
  </si>
  <si>
    <t>Fundacja W</t>
  </si>
  <si>
    <t>Fundacja LEGALTECH POLSKA</t>
  </si>
  <si>
    <t>00-151 Warszawa, ul. Nowolipki 9B/13</t>
  </si>
  <si>
    <t>00-013 Warszawa, ul. Jasna 1/222</t>
  </si>
  <si>
    <t>76-032 Mielno, ul. 6-go Marca 19A</t>
  </si>
  <si>
    <t>"Fundacja Familio Centrum Praw Rodziny"</t>
  </si>
  <si>
    <t>Fundacja Świadomość Prawna</t>
  </si>
  <si>
    <t>50-046 Wrocław, ul. Świebodzka 6/3</t>
  </si>
  <si>
    <t>Fundacja "Po Twojej Stronie"</t>
  </si>
  <si>
    <t>58-200 Dzierżoniow, ul. Szarych Szeregów 5/2</t>
  </si>
  <si>
    <t>Fundacja IUSTITIA OMNIBUS</t>
  </si>
  <si>
    <t>21-500 Biała Podlaska, ul. Brzeska 16/18</t>
  </si>
  <si>
    <t>Fundacja "Adwokaci Społeczeństwu"</t>
  </si>
  <si>
    <t>Fundacja Edukacji Parlamentarnej</t>
  </si>
  <si>
    <t>01-515 Warszawa, Aleja Wojska Polskiego 27/11</t>
  </si>
  <si>
    <t>Fundacja DARMOWY PRAWNIK</t>
  </si>
  <si>
    <t>Fundacja TEMPUS TUAM</t>
  </si>
  <si>
    <t>90-135 Łódź, ul. Prezydenta Gabriela Narutowicza 34</t>
  </si>
  <si>
    <t>Fundacja Pomocy Prawnej AD REM</t>
  </si>
  <si>
    <t>87-100 Toruń, ul. Szosa Lubicka 15c/57</t>
  </si>
  <si>
    <t>"Fundacja Kobiet Prawników"</t>
  </si>
  <si>
    <t>Fundacja POMOST</t>
  </si>
  <si>
    <t>LAKTOLEGIS Fundacja Pomocy Poszkodowanym</t>
  </si>
  <si>
    <t>16-400 Suwałki, ul. Wojska Polskiego 110C</t>
  </si>
  <si>
    <t>LP</t>
  </si>
  <si>
    <t>Fundacja Lepsze Prawa Człowieka</t>
  </si>
  <si>
    <t>Fundacja Ośrodek Mediacji i Pozasądowych Metod Rozwiązywania Sporów</t>
  </si>
  <si>
    <t>Fundacja Pomagamy Zadłużonym</t>
  </si>
  <si>
    <t>70-214 Szczecin, ul. 3 Maja 12/4</t>
  </si>
  <si>
    <t>Fundacja Informacji Prawnej LEXHELPER</t>
  </si>
  <si>
    <t>42-286 Koszęcin, ul. Zamkowa 5</t>
  </si>
  <si>
    <t>02-532 Warszawa, ul. Rakowiecka 36/248</t>
  </si>
  <si>
    <t>Fundacja Wspierania Stosowania Prawa Administracyjnego ARGENTUM</t>
  </si>
  <si>
    <t>31-011 Kraków, Pl. Szczepański 5/108</t>
  </si>
  <si>
    <t>"Fundacja La Maison De La Paix"</t>
  </si>
  <si>
    <t>Fundacja "DE FACTO"</t>
  </si>
  <si>
    <t>09-407 Płock, ul. Otolińska 28</t>
  </si>
  <si>
    <t>Fundacja Łódzka Arka Demokracji</t>
  </si>
  <si>
    <t>91-140 Łódź, ul. Andrzeja Radka 4/3</t>
  </si>
  <si>
    <t>GLOSSATORES - Fundacja na Rzecz Państwa Prawa</t>
  </si>
  <si>
    <t>"Fundacja Jednomandatowe Okręgi Wyborcze" imienia prof. Jerzego Przystawy</t>
  </si>
  <si>
    <t>Fundacja EX BONO</t>
  </si>
  <si>
    <t>45-641 Opole, ul. Oświęcimska 88/423</t>
  </si>
  <si>
    <t>"Luksemburska Fundacja Praw Człowieka"</t>
  </si>
  <si>
    <t>Fundacja EMG</t>
  </si>
  <si>
    <t>02-797 Warszawa, al. Komisji Edukacji Narodowej 36/112B</t>
  </si>
  <si>
    <t>Fundacja Windykacji Powiedz NIE</t>
  </si>
  <si>
    <t>21-200 Parczew, ul. Polna 69/10</t>
  </si>
  <si>
    <t>Fundacja "ALex - Bezpieczny Kierowca"</t>
  </si>
  <si>
    <t>"FUNDACJA LIGHT HOUSE"</t>
  </si>
  <si>
    <t>30-652 Kraków, ul. Maurycego Mochnackiego 41/17</t>
  </si>
  <si>
    <t>Fundacja "Instytut Analiz Strategicznych"</t>
  </si>
  <si>
    <t>01-951 Warszawa, ul. Wrzeciono 5/124</t>
  </si>
  <si>
    <t>Fundacja "POMORZE"</t>
  </si>
  <si>
    <t>Fundacja Czyste Konto</t>
  </si>
  <si>
    <t>60-615 Poznań, ul. Podhalańska 12/1</t>
  </si>
  <si>
    <t>"Fundacja PERYSKOP"</t>
  </si>
  <si>
    <t>02-803 Warszawa, ul. Bekasów 56</t>
  </si>
  <si>
    <t>Fundacja Duchy Lasu.Duchy Historii</t>
  </si>
  <si>
    <t>26-600 Radom, ul. Jacka Malczewskiego 12/19</t>
  </si>
  <si>
    <t>39-400 Tarnobrzeg, ul. Stanisława Wyspiańskiego 12</t>
  </si>
  <si>
    <t>03-433 Warszawa, ul. Strzelecka 3/12</t>
  </si>
  <si>
    <t>73-200 Choszczno, ul. Wolności 15C/3</t>
  </si>
  <si>
    <t>Fundacja Centrum Wsparcia Prawnego</t>
  </si>
  <si>
    <t>85-129 Bydgoszcz, ul. Poznańska 27/4</t>
  </si>
  <si>
    <t>Fundacja "Centrum Pomocy Pokrzywdzonym"</t>
  </si>
  <si>
    <t>47-400 Racibórz, ul. Wita Stwosza 22</t>
  </si>
  <si>
    <t>Fundacje, które w danym roku złożyły sprawozdanie z działalności</t>
  </si>
  <si>
    <t xml:space="preserve">Liczba fundacji zobowiązanych do złożenia sprawozdania z działalnośći </t>
  </si>
  <si>
    <t xml:space="preserve">Fundacje, które  nie złożyły sprawozdania ze swojej działalności </t>
  </si>
  <si>
    <t xml:space="preserve">Fundacje, które złożyły sprawozdanie ze swojej działalności </t>
  </si>
  <si>
    <t xml:space="preserve">Liczba fundacji , w przypadku których złożono wniosek do MSWiA i odustępnienie adresu zamieszkania członków zarządu. </t>
  </si>
  <si>
    <t>Liczba fundacji ogółem</t>
  </si>
  <si>
    <t xml:space="preserve"> z tego liczba wszczętych postepowań przymuszajacych</t>
  </si>
  <si>
    <t>z tego liczba pośtepowań zakończonych/umorzonych/</t>
  </si>
  <si>
    <t>Ogólna liczba Fundacji</t>
  </si>
  <si>
    <t>Postępowanie przymuszające</t>
  </si>
  <si>
    <t>Fundacja INLEGIS</t>
  </si>
  <si>
    <t>50-414 Wrocław, ul. Podwale 83/7</t>
  </si>
  <si>
    <t>Fundacja "RYCERZ"</t>
  </si>
  <si>
    <t>91-046 Łódź, ul. Gnieźnieńska 24</t>
  </si>
  <si>
    <t>Fundacja na Rzecz Praworządności</t>
  </si>
  <si>
    <t>Fundacja POLSKI INSTYTUT PRAWA</t>
  </si>
  <si>
    <t>05-800 Pruszków, ul. Bolesława Prusa 10/30</t>
  </si>
  <si>
    <t>"Fundacja Instytut Badań nad Przestępczością Gospodarczą"</t>
  </si>
  <si>
    <t>02-181 Warszawa, ul. Maciejki 13</t>
  </si>
  <si>
    <t>Fundacja PROTEGAS</t>
  </si>
  <si>
    <t>01-401 Warszawa, ul. Górczewska 53</t>
  </si>
  <si>
    <t>Fundacja Czysta Karta</t>
  </si>
  <si>
    <t>34-200 Sucha Beskidzka, ul. Kościelna 20</t>
  </si>
  <si>
    <t>Fundacja "MARIDA"</t>
  </si>
  <si>
    <t>Fundacja RESTYTUCJA</t>
  </si>
  <si>
    <t>Fundacja Pomocy Poszkodowanym "RAZEM"</t>
  </si>
  <si>
    <t>Fundacja REPUBLIKAŃSKA</t>
  </si>
  <si>
    <t>Fundacja "Praworządni.pl"</t>
  </si>
  <si>
    <t>Fundacja Promocji Mediacji i Edukacji Prawnej LEX NOSTRA</t>
  </si>
  <si>
    <t>Fundacja Obrony Praw Dziecka Do Pełnej Rodziny "KOCHAM CIĘ TATO"</t>
  </si>
  <si>
    <t>Fundacja PARAGRAF</t>
  </si>
  <si>
    <t>Fundacja PRO RE PUBLICA</t>
  </si>
  <si>
    <t>Fundacja na Rzecz Osób Poszkodowanych w Wyniku Agresji, Przemocy, Przestępstw i Wypadków Komunikacyjnych "STOP AGRESJI STOP PRZEMOCY"</t>
  </si>
  <si>
    <t>Fundacja na Rzecz Rozwoju Probacji "PROBARE"</t>
  </si>
  <si>
    <t>Fundacja Ominiętych Przez System</t>
  </si>
  <si>
    <t>Fundacja Stop Hejterom!</t>
  </si>
  <si>
    <t>Fundacja PRO BONO HOMINI</t>
  </si>
  <si>
    <t>"Fundacja - TWÓJ RZECZNIK"</t>
  </si>
  <si>
    <t>Fundacja Pomocy Ofiarom Przestępstw AUXILIA IURIS</t>
  </si>
  <si>
    <t>"Fundacja LEX SPECIALIS"</t>
  </si>
  <si>
    <t>Fundacja FAMILIAT</t>
  </si>
  <si>
    <t>"Fundacja Rękojmia. Ochrona Prawa Własności"</t>
  </si>
  <si>
    <t>Fundacja "MEDIUS"</t>
  </si>
  <si>
    <t>Fundacja DESIDERATA</t>
  </si>
  <si>
    <t>Fundacja PRO-TEMIDA</t>
  </si>
  <si>
    <t>Fundacja Międzynarodowy Instytut Rozwoju "SYNERGIA"</t>
  </si>
  <si>
    <t>"Fundacja INVICTUS PRAWNICY"</t>
  </si>
  <si>
    <t>Fundacja Pomocy Prawnej "LEGITIMIS"</t>
  </si>
  <si>
    <t>Fundacja Inicjatywa Społeczna "TAK DLA MEDIACJI"</t>
  </si>
  <si>
    <t>"MISJA LEX Fundacja Pomocy Prawnej"</t>
  </si>
  <si>
    <t>Fundacja IUSTA CAUSA</t>
  </si>
  <si>
    <t xml:space="preserve">Fundacja "AUXILIUM" </t>
  </si>
  <si>
    <t>"Fundacja PRO LEGIS"</t>
  </si>
  <si>
    <t>Fundacja LEX PATRONUM</t>
  </si>
  <si>
    <t>Fundacja LEGAL SOLUTIONS</t>
  </si>
  <si>
    <t>Fundacja "Polskie Centrum Pomocy Poszkodowanym - DAJEMY NADZIEJĘ"</t>
  </si>
  <si>
    <t>05-870 Błonie, ul. Długa 63</t>
  </si>
  <si>
    <t>00-610 Warszawa, ul. Lekarska 7</t>
  </si>
  <si>
    <t>Fundacja "FREEDOM-24"</t>
  </si>
  <si>
    <t>Fundacja "STO PROCENT"</t>
  </si>
  <si>
    <t>02-640 Warszawa, ul. Woronicza 31/107</t>
  </si>
  <si>
    <t>Fundacja Pomocy Prawnej GRYF Profesjonaliści</t>
  </si>
  <si>
    <t>Fundacja Adwokatury Warszawskiej</t>
  </si>
  <si>
    <t>71-606 Szczecin, ul. Sławomira 19/11</t>
  </si>
  <si>
    <t>Fundacja Pomocy Prawnej i Asekuracji Biznesu</t>
  </si>
  <si>
    <t>International Freedom Foundation</t>
  </si>
  <si>
    <t>39-100 Ropczyce, ul. Jarosława Iwaszkiewicza 7/1</t>
  </si>
  <si>
    <t>37-415 Zaleszany, Skowierzyn 81</t>
  </si>
  <si>
    <t>03-655 Warszawa, ul. Młodzieńcza 32/1</t>
  </si>
  <si>
    <t>Fundacja Pomocy Penitencjarnej IKAR</t>
  </si>
  <si>
    <t>31-035 Kraków, ul. Starowiślna 80/5</t>
  </si>
  <si>
    <t>00-685 Warszawa, ul. Poznańska 24/25</t>
  </si>
  <si>
    <t>Fundacja na Rzecz Bezpiecznego Obrotu Prawnego</t>
  </si>
  <si>
    <t>Liczba Fundacji:</t>
  </si>
  <si>
    <t xml:space="preserve">stan na koniec danego roku: </t>
  </si>
  <si>
    <t>Liczba nadzorowanych Fundacji : ( stan obecny)</t>
  </si>
  <si>
    <t>38-400 Krosno, ul. Henryka Sienkiewicza 13</t>
  </si>
  <si>
    <t>41-209 Sosnowiec, ul. Kiepury 47/4</t>
  </si>
  <si>
    <t>02-532 Warszawa, ul. Rakowiecka 34/14</t>
  </si>
  <si>
    <t>Fundacja "INSTYTUT SPRAWIEDLIWOŚCI"</t>
  </si>
  <si>
    <t>50-111 Wrocław, ul. św. Elżbiety 4</t>
  </si>
  <si>
    <t>60-351 Poznań, ul. Zakręt 26/2</t>
  </si>
  <si>
    <t>"Fundacja TRANSFER"</t>
  </si>
  <si>
    <t>20-026 Lublin, ul. F.Chopina 29/11A</t>
  </si>
  <si>
    <t>45-129 Opole, ul. Kępska 7</t>
  </si>
  <si>
    <t>45-075 Opole, ul. Krakowska 26 Oficyna</t>
  </si>
  <si>
    <t>Warszawa</t>
  </si>
  <si>
    <t>Fundacja Pomocy Prawnej AUXILIUM</t>
  </si>
  <si>
    <t>00-849 Warszawa, ul. Icchoka Lejba Pereca 2/921</t>
  </si>
  <si>
    <t>Liczba fundacji, w stosunku do których złożono wniosek do sądu o wszczęcie postępowania przymuszającego</t>
  </si>
  <si>
    <t>Liczba Fundacji wykreślonych z KRS</t>
  </si>
  <si>
    <t>Fundacja Pomocy Prawnej "TEMIDA"</t>
  </si>
  <si>
    <t>30-798 Kraków, ul. T. Śliwiaka 53</t>
  </si>
  <si>
    <t>Fundacja Ochrony Praw Konsumenta</t>
  </si>
  <si>
    <t>Fundacja "Władza Bliżej Ludzi"</t>
  </si>
  <si>
    <t>Fundacja Wspierania Praworządności ZDĄŻYĆ Z POMOCĄ</t>
  </si>
  <si>
    <t>30-006 Kraków, ul. Wrocławska 7/5</t>
  </si>
  <si>
    <t>20-388 Lublin, Mętów 196C</t>
  </si>
  <si>
    <t>00-121 Warszawa, ul. Sienna 39</t>
  </si>
  <si>
    <t>Fundacja SIEDMIU KRASNOLUDKÓW</t>
  </si>
  <si>
    <t>31-150 Kraków, ul. Św. Filipa 23/3</t>
  </si>
  <si>
    <t>Ośrodek Rozwoju Społeczeństwa Obywatelskiego</t>
  </si>
  <si>
    <t>03-187 Warszawa, ul. Feliksa Pancera 10/1</t>
  </si>
  <si>
    <t xml:space="preserve">Liczba złożonych sprawozdan za dany rok: </t>
  </si>
  <si>
    <t>Fundacja Okręgowej Izby Radców Prawnych w Krakowie</t>
  </si>
  <si>
    <t>31-543 Kraków, ul. płk. Francesco Nullo 8/4</t>
  </si>
  <si>
    <t>00-105 Warszawa, ul. Twarda 18</t>
  </si>
  <si>
    <t>Fundacja "Fundusz Pomocy Skazanym Opuszczającym Zakłady Karne oraz Osobom Wykluczonym z Terenów Wiejskich"</t>
  </si>
  <si>
    <t>"ASYMETRIA"- Fundacja na Rzecz Dobrych Praktyk w Opiniowaniu Sądowym</t>
  </si>
  <si>
    <t>Fundacja Wspierania Inicjatyw Obywatelskich "INICJATYWA"</t>
  </si>
  <si>
    <t>Fundacja "DOBRO ZA ZŁO"</t>
  </si>
  <si>
    <t>Fundacja Poradnictwa PRO BONO</t>
  </si>
  <si>
    <t>Fundacja Darmowe Porady Prawne ORZEŁ</t>
  </si>
  <si>
    <t>Fundacja PRAWO DLA KAŻDEGO</t>
  </si>
  <si>
    <t>Fundacja KARTA</t>
  </si>
  <si>
    <t>80-452 Gdynia, ul. Jana Kilińskiego 3C/26</t>
  </si>
  <si>
    <t>Fundacja Ochrony Praw Konsumenta i Kształtowania Edukacji Prawnej "PROKONSUMENT"</t>
  </si>
  <si>
    <t>80-174 Gdańsk, ul. Potęgowska 4/18</t>
  </si>
  <si>
    <t>10-850 Olsztyn, ul. Pługi 1</t>
  </si>
  <si>
    <t>Fundacja COGNITO</t>
  </si>
  <si>
    <t>00-844 Warszawa, ul. Grzybowska 87</t>
  </si>
  <si>
    <t>Fundacja Przeciw Kulturze Gwałtu im. Margarete Hodgkinson</t>
  </si>
  <si>
    <t>02-679 Warszawa, ul. Zygmunta Modzelewskiego 23/373</t>
  </si>
  <si>
    <t>61-758 Poznań, ul. Garbary 71/19</t>
  </si>
  <si>
    <t>61-846 Poznań, ul. Strzelecka 34/11</t>
  </si>
  <si>
    <t>Europejska Fundacja Pomocy Zadłużonym - EUROLEGAL</t>
  </si>
  <si>
    <t>30-385 Kraków, ul. Jana Kantego Przyzby 7/23</t>
  </si>
  <si>
    <t>51-351 Wrocław, ul. Tarasa Szewczenki 29B</t>
  </si>
  <si>
    <t>00-478 Warszawa, Al. Ujazdowskie 26/39</t>
  </si>
  <si>
    <t>Fundacja "NOWA SZANSA - UPADŁOŚĆ"</t>
  </si>
  <si>
    <t>Fundacja Wsparcia i Mediacji PAX CORDIS</t>
  </si>
  <si>
    <t>03-284 Warszawa, ul. Porannej Bryzy 48</t>
  </si>
  <si>
    <t>02-562 Warszawa, ul. Odolańska 15/5</t>
  </si>
  <si>
    <t>00-742 Warszawa, ul. Tarzańska 2/4/35</t>
  </si>
  <si>
    <t>Fundacja IUS CIVILE VIGILANTIBUS SCRIPTUM EST</t>
  </si>
  <si>
    <t>77-400 Złotów, ul. Wojska Polskiego 1-1A/11</t>
  </si>
  <si>
    <t>"Fundacja Instytut Rzeczypospolitej im. Pawła Włodkowica"</t>
  </si>
  <si>
    <t>Fundacja Rozwoju Edukacji Prawniczej</t>
  </si>
  <si>
    <t>00-897 Warszawa, al. Solidarności 119/125/97</t>
  </si>
  <si>
    <t>00-508 Warszawa, Al. Jerozolimskie 29/29</t>
  </si>
  <si>
    <t>STAN NA DZIEŃ 31 MARCA 2019 R.</t>
  </si>
  <si>
    <t>90-569 Łódź, ul. Kpt. Stefana Pogonowskiego 90/2/1</t>
  </si>
  <si>
    <t>Wrocław</t>
  </si>
  <si>
    <t>40-612 Katowice, ul. Jankego 74A</t>
  </si>
  <si>
    <t>Klebark Wielki</t>
  </si>
  <si>
    <t>61-693 Poznań, ul. Trójpole 21</t>
  </si>
  <si>
    <t>42-222 Opole, ul. Oleska 70/21</t>
  </si>
  <si>
    <t>73-112 Stara Dąbrowa, Krzywnica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</si>
</sst>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14" fontId="2" fillId="0" borderId="1" xfId="1" applyNumberFormat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2" fillId="0" borderId="1" xfId="1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14" fontId="2" fillId="0" borderId="1" xfId="1" applyNumberFormat="1" applyFont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49" fontId="7" fillId="0" borderId="0" xfId="0" applyNumberFormat="1" applyFont="1" applyAlignment="1">
      <alignment horizontal="center" vertical="center" wrapText="1"/>
    </xf>
    <xf numFmtId="0" fontId="0" fillId="0" borderId="0" xfId="0" applyBorder="1"/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9" fontId="0" fillId="0" borderId="0" xfId="0" applyNumberFormat="1"/>
    <xf numFmtId="0" fontId="0" fillId="0" borderId="0" xfId="0" applyAlignment="1">
      <alignment wrapText="1"/>
    </xf>
    <xf numFmtId="0" fontId="2" fillId="0" borderId="1" xfId="1" quotePrefix="1" applyNumberFormat="1" applyFont="1" applyBorder="1" applyAlignment="1">
      <alignment horizontal="left" vertical="center" wrapText="1"/>
    </xf>
    <xf numFmtId="0" fontId="0" fillId="0" borderId="1" xfId="0" applyBorder="1"/>
    <xf numFmtId="9" fontId="0" fillId="0" borderId="1" xfId="0" applyNumberFormat="1" applyBorder="1"/>
    <xf numFmtId="1" fontId="2" fillId="5" borderId="1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4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3" fillId="2" borderId="8" xfId="1" applyNumberFormat="1" applyFont="1" applyFill="1" applyBorder="1" applyAlignment="1">
      <alignment horizontal="center" vertical="center" wrapText="1"/>
    </xf>
    <xf numFmtId="164" fontId="4" fillId="2" borderId="9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Arkusz2!$C$6</c:f>
              <c:strCache>
                <c:ptCount val="1"/>
                <c:pt idx="0">
                  <c:v>Fundacje, które w danym roku złożyły sprawozdanie z działalności</c:v>
                </c:pt>
              </c:strCache>
            </c:strRef>
          </c:tx>
          <c:invertIfNegative val="0"/>
          <c:cat>
            <c:numRef>
              <c:f>Arkusz2!$D$5:$G$5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Arkusz2!$D$6:$G$6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Arkusz2!$C$7</c:f>
              <c:strCache>
                <c:ptCount val="1"/>
                <c:pt idx="0">
                  <c:v>Liczba fundacji zobowiązanych do złożenia sprawozdania z działalnośći </c:v>
                </c:pt>
              </c:strCache>
            </c:strRef>
          </c:tx>
          <c:invertIfNegative val="0"/>
          <c:cat>
            <c:numRef>
              <c:f>Arkusz2!$D$5:$G$5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Arkusz2!$D$7:$G$7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071168"/>
        <c:axId val="108072960"/>
        <c:axId val="0"/>
      </c:bar3DChart>
      <c:catAx>
        <c:axId val="10807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072960"/>
        <c:crosses val="autoZero"/>
        <c:auto val="1"/>
        <c:lblAlgn val="ctr"/>
        <c:lblOffset val="100"/>
        <c:noMultiLvlLbl val="0"/>
      </c:catAx>
      <c:valAx>
        <c:axId val="108072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071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Arkusz2!$D$26</c:f>
              <c:strCache>
                <c:ptCount val="1"/>
                <c:pt idx="0">
                  <c:v>2014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Arkusz2!$C$27:$C$28</c:f>
              <c:strCache>
                <c:ptCount val="2"/>
                <c:pt idx="0">
                  <c:v>Fundacje, które złożyły sprawozdanie ze swojej działalności </c:v>
                </c:pt>
                <c:pt idx="1">
                  <c:v>Fundacje, które  nie złożyły sprawozdania ze swojej działalności </c:v>
                </c:pt>
              </c:strCache>
            </c:strRef>
          </c:cat>
          <c:val>
            <c:numRef>
              <c:f>Arkusz2!$D$27:$D$28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Arkusz2!$E$26</c:f>
              <c:strCache>
                <c:ptCount val="1"/>
                <c:pt idx="0">
                  <c:v>2015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Arkusz2!$C$27:$C$28</c:f>
              <c:strCache>
                <c:ptCount val="2"/>
                <c:pt idx="0">
                  <c:v>Fundacje, które złożyły sprawozdanie ze swojej działalności </c:v>
                </c:pt>
                <c:pt idx="1">
                  <c:v>Fundacje, które  nie złożyły sprawozdania ze swojej działalności </c:v>
                </c:pt>
              </c:strCache>
            </c:strRef>
          </c:cat>
          <c:val>
            <c:numRef>
              <c:f>Arkusz2!$E$27:$E$28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Arkusz2!$F$26</c:f>
              <c:strCache>
                <c:ptCount val="1"/>
                <c:pt idx="0">
                  <c:v>2016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Arkusz2!$C$27:$C$28</c:f>
              <c:strCache>
                <c:ptCount val="2"/>
                <c:pt idx="0">
                  <c:v>Fundacje, które złożyły sprawozdanie ze swojej działalności </c:v>
                </c:pt>
                <c:pt idx="1">
                  <c:v>Fundacje, które  nie złożyły sprawozdania ze swojej działalności </c:v>
                </c:pt>
              </c:strCache>
            </c:strRef>
          </c:cat>
          <c:val>
            <c:numRef>
              <c:f>Arkusz2!$F$27:$F$28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499120114064048"/>
          <c:y val="4.07407407407407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560485200361375"/>
          <c:y val="0.45153368328958882"/>
          <c:w val="0.59876310730326732"/>
          <c:h val="0.50054389034703994"/>
        </c:manualLayout>
      </c:layout>
      <c:ofPieChart>
        <c:ofPieType val="pie"/>
        <c:varyColors val="1"/>
        <c:ser>
          <c:idx val="0"/>
          <c:order val="0"/>
          <c:tx>
            <c:strRef>
              <c:f>Arkusz2!$C$54</c:f>
              <c:strCache>
                <c:ptCount val="1"/>
                <c:pt idx="0">
                  <c:v>Postępowanie przymuszające</c:v>
                </c:pt>
              </c:strCache>
            </c:strRef>
          </c:tx>
          <c:explosion val="2"/>
          <c:dPt>
            <c:idx val="0"/>
            <c:bubble3D val="0"/>
            <c:explosion val="3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0.23501166758722861"/>
                  <c:y val="-5.1067949839603381E-2"/>
                </c:manualLayout>
              </c:layout>
              <c:tx>
                <c:rich>
                  <a:bodyPr/>
                  <a:lstStyle/>
                  <a:p>
                    <a:r>
                      <a:rPr lang="pl-PL"/>
                      <a:t>Liczba wszczętych</a:t>
                    </a:r>
                    <a:r>
                      <a:rPr lang="pl-PL" baseline="0"/>
                      <a:t> postępowań przymuszających</a:t>
                    </a:r>
                    <a:r>
                      <a:rPr lang="en-US"/>
                      <a:t>
24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5.4188642406648599E-2"/>
                  <c:y val="-0.29019043452901722"/>
                </c:manualLayout>
              </c:layout>
              <c:tx>
                <c:rich>
                  <a:bodyPr/>
                  <a:lstStyle/>
                  <a:p>
                    <a:r>
                      <a:rPr lang="pl-PL"/>
                      <a:t>Liczba</a:t>
                    </a:r>
                    <a:r>
                      <a:rPr lang="pl-PL" baseline="0"/>
                      <a:t> Fundacji w stosunku do których złożono wniosek o wszczęcie postępowania przymuszającego</a:t>
                    </a:r>
                    <a:r>
                      <a:rPr lang="en-US"/>
                      <a:t>
37</a:t>
                    </a:r>
                  </a:p>
                </c:rich>
              </c:tx>
              <c:showLegendKey val="1"/>
              <c:showVal val="1"/>
              <c:showCatName val="0"/>
              <c:showSerName val="1"/>
              <c:showPercent val="0"/>
              <c:showBubbleSize val="0"/>
              <c:separator>
</c:separator>
            </c:dLbl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1"/>
          </c:dLbls>
          <c:cat>
            <c:numRef>
              <c:f>Arkusz2!$D$53:$F$53</c:f>
              <c:numCache>
                <c:formatCode>General</c:formatCode>
                <c:ptCount val="3"/>
                <c:pt idx="0">
                  <c:v>1</c:v>
                </c:pt>
              </c:numCache>
            </c:numRef>
          </c:cat>
          <c:val>
            <c:numRef>
              <c:f>Arkusz2!$D$54:$F$54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2"/>
        <c:secondPieSize val="74"/>
        <c:serLines/>
      </c:of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2333625</xdr:colOff>
      <xdr:row>8</xdr:row>
      <xdr:rowOff>161925</xdr:rowOff>
    </xdr:from>
    <xdr:to>
      <xdr:col>7</xdr:col>
      <xdr:colOff>9525</xdr:colOff>
      <xdr:row>23</xdr:row>
      <xdr:rowOff>47625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28</xdr:row>
      <xdr:rowOff>95250</xdr:rowOff>
    </xdr:from>
    <xdr:to>
      <xdr:col>2</xdr:col>
      <xdr:colOff>2867025</xdr:colOff>
      <xdr:row>40</xdr:row>
      <xdr:rowOff>28575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3076575</xdr:colOff>
      <xdr:row>28</xdr:row>
      <xdr:rowOff>95251</xdr:rowOff>
    </xdr:from>
    <xdr:to>
      <xdr:col>6</xdr:col>
      <xdr:colOff>466725</xdr:colOff>
      <xdr:row>40</xdr:row>
      <xdr:rowOff>66675</xdr:rowOff>
    </xdr:to>
    <xdr:graphicFrame macro="">
      <xdr:nvGraphicFramePr>
        <xdr:cNvPr id="18" name="Wykres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552450</xdr:colOff>
      <xdr:row>28</xdr:row>
      <xdr:rowOff>66675</xdr:rowOff>
    </xdr:from>
    <xdr:to>
      <xdr:col>12</xdr:col>
      <xdr:colOff>571500</xdr:colOff>
      <xdr:row>40</xdr:row>
      <xdr:rowOff>38099</xdr:rowOff>
    </xdr:to>
    <xdr:graphicFrame macro="">
      <xdr:nvGraphicFramePr>
        <xdr:cNvPr id="22" name="Wykres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1724025</xdr:colOff>
      <xdr:row>55</xdr:row>
      <xdr:rowOff>19050</xdr:rowOff>
    </xdr:from>
    <xdr:to>
      <xdr:col>8</xdr:col>
      <xdr:colOff>57150</xdr:colOff>
      <xdr:row>73</xdr:row>
      <xdr:rowOff>19050</xdr:rowOff>
    </xdr:to>
    <xdr:graphicFrame macro="">
      <xdr:nvGraphicFramePr>
        <xdr:cNvPr id="25" name="Wykres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8"/>
  <sheetViews>
    <sheetView tabSelected="1" view="pageBreakPreview" zoomScale="60" zoomScaleNormal="80" workbookViewId="0">
      <selection sqref="A1:E2"/>
    </sheetView>
  </sheetViews>
  <sheetFormatPr defaultRowHeight="14.25" x14ac:dyDescent="0.2"/>
  <cols>
    <col min="1" max="1" width="7.5703125" style="22" customWidth="1"/>
    <col min="2" max="2" width="10.85546875" style="16" customWidth="1"/>
    <col min="3" max="3" width="14.85546875" style="16" customWidth="1"/>
    <col min="4" max="4" width="62" style="15" customWidth="1"/>
    <col min="5" max="5" width="68" style="15" customWidth="1"/>
    <col min="6" max="16384" width="9.140625" style="15"/>
  </cols>
  <sheetData>
    <row r="1" spans="1:5" ht="54.75" customHeight="1" x14ac:dyDescent="0.2">
      <c r="A1" s="36" t="s">
        <v>0</v>
      </c>
      <c r="B1" s="37"/>
      <c r="C1" s="37"/>
      <c r="D1" s="37"/>
      <c r="E1" s="45"/>
    </row>
    <row r="2" spans="1:5" ht="23.25" customHeight="1" x14ac:dyDescent="0.2">
      <c r="A2" s="38" t="s">
        <v>595</v>
      </c>
      <c r="B2" s="39"/>
      <c r="C2" s="39"/>
      <c r="D2" s="39"/>
      <c r="E2" s="46"/>
    </row>
    <row r="3" spans="1:5" ht="52.5" customHeight="1" x14ac:dyDescent="0.2">
      <c r="A3" s="42" t="s">
        <v>412</v>
      </c>
      <c r="B3" s="40" t="s">
        <v>1</v>
      </c>
      <c r="C3" s="40" t="s">
        <v>2</v>
      </c>
      <c r="D3" s="40" t="s">
        <v>3</v>
      </c>
      <c r="E3" s="40" t="s">
        <v>4</v>
      </c>
    </row>
    <row r="4" spans="1:5" ht="55.5" customHeight="1" x14ac:dyDescent="0.2">
      <c r="A4" s="43"/>
      <c r="B4" s="41"/>
      <c r="C4" s="41"/>
      <c r="D4" s="41"/>
      <c r="E4" s="41"/>
    </row>
    <row r="5" spans="1:5" s="17" customFormat="1" ht="15" x14ac:dyDescent="0.25">
      <c r="A5" s="35">
        <v>1</v>
      </c>
      <c r="B5" s="2">
        <v>149452</v>
      </c>
      <c r="C5" s="3">
        <v>36509</v>
      </c>
      <c r="D5" s="9" t="s">
        <v>527</v>
      </c>
      <c r="E5" s="9" t="s">
        <v>5</v>
      </c>
    </row>
    <row r="6" spans="1:5" s="17" customFormat="1" ht="30" x14ac:dyDescent="0.25">
      <c r="A6" s="35">
        <v>2</v>
      </c>
      <c r="B6" s="2">
        <v>25056</v>
      </c>
      <c r="C6" s="3">
        <v>37076</v>
      </c>
      <c r="D6" s="9" t="s">
        <v>6</v>
      </c>
      <c r="E6" s="9" t="s">
        <v>7</v>
      </c>
    </row>
    <row r="7" spans="1:5" s="17" customFormat="1" ht="45" x14ac:dyDescent="0.25">
      <c r="A7" s="35">
        <v>3</v>
      </c>
      <c r="B7" s="2">
        <v>30253</v>
      </c>
      <c r="C7" s="3">
        <v>37095</v>
      </c>
      <c r="D7" s="9" t="s">
        <v>8</v>
      </c>
      <c r="E7" s="9" t="s">
        <v>9</v>
      </c>
    </row>
    <row r="8" spans="1:5" s="17" customFormat="1" ht="30" x14ac:dyDescent="0.25">
      <c r="A8" s="35">
        <v>4</v>
      </c>
      <c r="B8" s="2">
        <v>62939</v>
      </c>
      <c r="C8" s="3">
        <v>37217</v>
      </c>
      <c r="D8" s="9" t="s">
        <v>10</v>
      </c>
      <c r="E8" s="9" t="s">
        <v>11</v>
      </c>
    </row>
    <row r="9" spans="1:5" s="17" customFormat="1" ht="30" x14ac:dyDescent="0.25">
      <c r="A9" s="35">
        <v>5</v>
      </c>
      <c r="B9" s="2">
        <v>74709</v>
      </c>
      <c r="C9" s="3">
        <v>37244</v>
      </c>
      <c r="D9" s="9" t="s">
        <v>12</v>
      </c>
      <c r="E9" s="9" t="s">
        <v>13</v>
      </c>
    </row>
    <row r="10" spans="1:5" s="17" customFormat="1" ht="15" x14ac:dyDescent="0.25">
      <c r="A10" s="35">
        <v>6</v>
      </c>
      <c r="B10" s="2">
        <v>107943</v>
      </c>
      <c r="C10" s="3">
        <v>37304</v>
      </c>
      <c r="D10" s="9" t="s">
        <v>378</v>
      </c>
      <c r="E10" s="9" t="s">
        <v>14</v>
      </c>
    </row>
    <row r="11" spans="1:5" s="17" customFormat="1" ht="15" x14ac:dyDescent="0.25">
      <c r="A11" s="35">
        <v>7</v>
      </c>
      <c r="B11" s="2">
        <v>94654</v>
      </c>
      <c r="C11" s="3">
        <v>37312</v>
      </c>
      <c r="D11" s="9" t="s">
        <v>15</v>
      </c>
      <c r="E11" s="9" t="s">
        <v>16</v>
      </c>
    </row>
    <row r="12" spans="1:5" s="17" customFormat="1" ht="15" x14ac:dyDescent="0.25">
      <c r="A12" s="35">
        <v>8</v>
      </c>
      <c r="B12" s="2">
        <v>102297</v>
      </c>
      <c r="C12" s="3">
        <v>37337</v>
      </c>
      <c r="D12" s="9" t="s">
        <v>17</v>
      </c>
      <c r="E12" s="9" t="s">
        <v>18</v>
      </c>
    </row>
    <row r="13" spans="1:5" s="17" customFormat="1" ht="15" x14ac:dyDescent="0.25">
      <c r="A13" s="35">
        <v>9</v>
      </c>
      <c r="B13" s="2">
        <v>115603</v>
      </c>
      <c r="C13" s="3">
        <v>37410</v>
      </c>
      <c r="D13" s="9" t="s">
        <v>19</v>
      </c>
      <c r="E13" s="9" t="s">
        <v>20</v>
      </c>
    </row>
    <row r="14" spans="1:5" s="17" customFormat="1" ht="15" x14ac:dyDescent="0.25">
      <c r="A14" s="35">
        <v>10</v>
      </c>
      <c r="B14" s="2">
        <v>119705</v>
      </c>
      <c r="C14" s="3">
        <v>37431</v>
      </c>
      <c r="D14" s="9" t="s">
        <v>21</v>
      </c>
      <c r="E14" s="9" t="s">
        <v>22</v>
      </c>
    </row>
    <row r="15" spans="1:5" s="17" customFormat="1" ht="15" x14ac:dyDescent="0.25">
      <c r="A15" s="35">
        <v>11</v>
      </c>
      <c r="B15" s="2">
        <v>122925</v>
      </c>
      <c r="C15" s="3">
        <v>37459</v>
      </c>
      <c r="D15" s="9" t="s">
        <v>327</v>
      </c>
      <c r="E15" s="9" t="s">
        <v>328</v>
      </c>
    </row>
    <row r="16" spans="1:5" s="17" customFormat="1" ht="15" x14ac:dyDescent="0.25">
      <c r="A16" s="35">
        <v>12</v>
      </c>
      <c r="B16" s="2">
        <v>142511</v>
      </c>
      <c r="C16" s="3">
        <v>37636</v>
      </c>
      <c r="D16" s="9" t="s">
        <v>23</v>
      </c>
      <c r="E16" s="9" t="s">
        <v>354</v>
      </c>
    </row>
    <row r="17" spans="1:5" s="17" customFormat="1" ht="15" x14ac:dyDescent="0.25">
      <c r="A17" s="35">
        <v>13</v>
      </c>
      <c r="B17" s="2">
        <v>149853</v>
      </c>
      <c r="C17" s="3">
        <v>37651</v>
      </c>
      <c r="D17" s="9" t="s">
        <v>24</v>
      </c>
      <c r="E17" s="9" t="s">
        <v>533</v>
      </c>
    </row>
    <row r="18" spans="1:5" s="17" customFormat="1" ht="15" x14ac:dyDescent="0.25">
      <c r="A18" s="35">
        <v>14</v>
      </c>
      <c r="B18" s="2">
        <v>149858</v>
      </c>
      <c r="C18" s="3">
        <v>37655</v>
      </c>
      <c r="D18" s="9" t="s">
        <v>25</v>
      </c>
      <c r="E18" s="9" t="s">
        <v>26</v>
      </c>
    </row>
    <row r="19" spans="1:5" s="17" customFormat="1" ht="15" x14ac:dyDescent="0.25">
      <c r="A19" s="35">
        <v>15</v>
      </c>
      <c r="B19" s="2">
        <v>150590</v>
      </c>
      <c r="C19" s="3">
        <v>37664</v>
      </c>
      <c r="D19" s="9" t="s">
        <v>27</v>
      </c>
      <c r="E19" s="9" t="s">
        <v>28</v>
      </c>
    </row>
    <row r="20" spans="1:5" s="17" customFormat="1" ht="30" x14ac:dyDescent="0.25">
      <c r="A20" s="35">
        <v>16</v>
      </c>
      <c r="B20" s="2">
        <v>148272</v>
      </c>
      <c r="C20" s="3">
        <v>37671</v>
      </c>
      <c r="D20" s="9" t="s">
        <v>29</v>
      </c>
      <c r="E20" s="9" t="s">
        <v>30</v>
      </c>
    </row>
    <row r="21" spans="1:5" s="17" customFormat="1" ht="15" x14ac:dyDescent="0.25">
      <c r="A21" s="35">
        <v>17</v>
      </c>
      <c r="B21" s="2">
        <v>161729</v>
      </c>
      <c r="C21" s="3">
        <v>37775</v>
      </c>
      <c r="D21" s="9" t="s">
        <v>31</v>
      </c>
      <c r="E21" s="9" t="s">
        <v>32</v>
      </c>
    </row>
    <row r="22" spans="1:5" s="17" customFormat="1" ht="15" x14ac:dyDescent="0.25">
      <c r="A22" s="35">
        <v>18</v>
      </c>
      <c r="B22" s="2">
        <v>173130</v>
      </c>
      <c r="C22" s="3">
        <v>37894</v>
      </c>
      <c r="D22" s="9" t="s">
        <v>33</v>
      </c>
      <c r="E22" s="9" t="s">
        <v>34</v>
      </c>
    </row>
    <row r="23" spans="1:5" s="17" customFormat="1" ht="30" x14ac:dyDescent="0.25">
      <c r="A23" s="35">
        <v>19</v>
      </c>
      <c r="B23" s="2">
        <v>185090</v>
      </c>
      <c r="C23" s="3">
        <v>37985</v>
      </c>
      <c r="D23" s="9" t="s">
        <v>35</v>
      </c>
      <c r="E23" s="9" t="s">
        <v>36</v>
      </c>
    </row>
    <row r="24" spans="1:5" s="17" customFormat="1" ht="30" x14ac:dyDescent="0.25">
      <c r="A24" s="35">
        <v>20</v>
      </c>
      <c r="B24" s="2">
        <v>190665</v>
      </c>
      <c r="C24" s="3">
        <v>38013</v>
      </c>
      <c r="D24" s="9" t="s">
        <v>37</v>
      </c>
      <c r="E24" s="9" t="s">
        <v>38</v>
      </c>
    </row>
    <row r="25" spans="1:5" s="17" customFormat="1" ht="15" x14ac:dyDescent="0.25">
      <c r="A25" s="35">
        <v>21</v>
      </c>
      <c r="B25" s="2">
        <v>192104</v>
      </c>
      <c r="C25" s="3">
        <v>38019</v>
      </c>
      <c r="D25" s="9" t="s">
        <v>39</v>
      </c>
      <c r="E25" s="9" t="s">
        <v>40</v>
      </c>
    </row>
    <row r="26" spans="1:5" s="17" customFormat="1" ht="30" x14ac:dyDescent="0.25">
      <c r="A26" s="35">
        <v>22</v>
      </c>
      <c r="B26" s="2">
        <v>200331</v>
      </c>
      <c r="C26" s="3">
        <v>38064</v>
      </c>
      <c r="D26" s="9" t="s">
        <v>41</v>
      </c>
      <c r="E26" s="9" t="s">
        <v>42</v>
      </c>
    </row>
    <row r="27" spans="1:5" s="17" customFormat="1" ht="15" x14ac:dyDescent="0.25">
      <c r="A27" s="35">
        <v>23</v>
      </c>
      <c r="B27" s="2">
        <v>209662</v>
      </c>
      <c r="C27" s="3">
        <v>38086</v>
      </c>
      <c r="D27" s="9" t="s">
        <v>43</v>
      </c>
      <c r="E27" s="9" t="s">
        <v>44</v>
      </c>
    </row>
    <row r="28" spans="1:5" s="17" customFormat="1" ht="15" x14ac:dyDescent="0.25">
      <c r="A28" s="35">
        <v>24</v>
      </c>
      <c r="B28" s="2">
        <v>230636</v>
      </c>
      <c r="C28" s="3">
        <v>38432</v>
      </c>
      <c r="D28" s="9" t="s">
        <v>45</v>
      </c>
      <c r="E28" s="9" t="s">
        <v>599</v>
      </c>
    </row>
    <row r="29" spans="1:5" s="17" customFormat="1" ht="15" x14ac:dyDescent="0.25">
      <c r="A29" s="35">
        <v>25</v>
      </c>
      <c r="B29" s="2">
        <v>242299</v>
      </c>
      <c r="C29" s="3">
        <v>38637</v>
      </c>
      <c r="D29" s="9" t="s">
        <v>46</v>
      </c>
      <c r="E29" s="9" t="s">
        <v>47</v>
      </c>
    </row>
    <row r="30" spans="1:5" s="17" customFormat="1" ht="15" x14ac:dyDescent="0.25">
      <c r="A30" s="35">
        <v>26</v>
      </c>
      <c r="B30" s="2">
        <v>245814</v>
      </c>
      <c r="C30" s="3">
        <v>38684</v>
      </c>
      <c r="D30" s="9" t="s">
        <v>48</v>
      </c>
      <c r="E30" s="9" t="s">
        <v>49</v>
      </c>
    </row>
    <row r="31" spans="1:5" s="17" customFormat="1" ht="15" x14ac:dyDescent="0.25">
      <c r="A31" s="35">
        <v>27</v>
      </c>
      <c r="B31" s="2">
        <v>245842</v>
      </c>
      <c r="C31" s="3">
        <v>38685</v>
      </c>
      <c r="D31" s="9" t="s">
        <v>325</v>
      </c>
      <c r="E31" s="9" t="s">
        <v>326</v>
      </c>
    </row>
    <row r="32" spans="1:5" s="17" customFormat="1" ht="15" x14ac:dyDescent="0.25">
      <c r="A32" s="35">
        <v>28</v>
      </c>
      <c r="B32" s="2">
        <v>250395</v>
      </c>
      <c r="C32" s="3">
        <v>38754</v>
      </c>
      <c r="D32" s="9" t="s">
        <v>50</v>
      </c>
      <c r="E32" s="9" t="s">
        <v>51</v>
      </c>
    </row>
    <row r="33" spans="1:5" s="17" customFormat="1" ht="15" x14ac:dyDescent="0.25">
      <c r="A33" s="35">
        <v>29</v>
      </c>
      <c r="B33" s="2">
        <v>260695</v>
      </c>
      <c r="C33" s="3">
        <v>38917</v>
      </c>
      <c r="D33" s="9" t="s">
        <v>52</v>
      </c>
      <c r="E33" s="9" t="s">
        <v>53</v>
      </c>
    </row>
    <row r="34" spans="1:5" s="17" customFormat="1" ht="45" x14ac:dyDescent="0.25">
      <c r="A34" s="35">
        <v>30</v>
      </c>
      <c r="B34" s="2">
        <v>260696</v>
      </c>
      <c r="C34" s="3">
        <v>38946</v>
      </c>
      <c r="D34" s="9" t="s">
        <v>54</v>
      </c>
      <c r="E34" s="9" t="s">
        <v>55</v>
      </c>
    </row>
    <row r="35" spans="1:5" s="17" customFormat="1" ht="15" x14ac:dyDescent="0.25">
      <c r="A35" s="35">
        <v>31</v>
      </c>
      <c r="B35" s="2">
        <v>263701</v>
      </c>
      <c r="C35" s="3">
        <v>38972</v>
      </c>
      <c r="D35" s="9" t="s">
        <v>56</v>
      </c>
      <c r="E35" s="9" t="s">
        <v>541</v>
      </c>
    </row>
    <row r="36" spans="1:5" s="17" customFormat="1" ht="15" x14ac:dyDescent="0.25">
      <c r="A36" s="35">
        <v>32</v>
      </c>
      <c r="B36" s="2">
        <v>266503</v>
      </c>
      <c r="C36" s="3">
        <v>39016</v>
      </c>
      <c r="D36" s="9" t="s">
        <v>57</v>
      </c>
      <c r="E36" s="9" t="s">
        <v>58</v>
      </c>
    </row>
    <row r="37" spans="1:5" s="17" customFormat="1" ht="15" x14ac:dyDescent="0.25">
      <c r="A37" s="35">
        <v>33</v>
      </c>
      <c r="B37" s="2">
        <v>273351</v>
      </c>
      <c r="C37" s="3">
        <v>39114</v>
      </c>
      <c r="D37" s="9" t="s">
        <v>59</v>
      </c>
      <c r="E37" s="9" t="s">
        <v>60</v>
      </c>
    </row>
    <row r="38" spans="1:5" s="17" customFormat="1" ht="15" x14ac:dyDescent="0.25">
      <c r="A38" s="35">
        <v>34</v>
      </c>
      <c r="B38" s="2">
        <v>273891</v>
      </c>
      <c r="C38" s="3">
        <v>39121</v>
      </c>
      <c r="D38" s="9" t="s">
        <v>61</v>
      </c>
      <c r="E38" s="9" t="s">
        <v>62</v>
      </c>
    </row>
    <row r="39" spans="1:5" s="17" customFormat="1" ht="30" x14ac:dyDescent="0.25">
      <c r="A39" s="35">
        <v>35</v>
      </c>
      <c r="B39" s="2">
        <v>277042</v>
      </c>
      <c r="C39" s="3">
        <v>39162</v>
      </c>
      <c r="D39" s="9" t="s">
        <v>63</v>
      </c>
      <c r="E39" s="9" t="s">
        <v>64</v>
      </c>
    </row>
    <row r="40" spans="1:5" s="17" customFormat="1" ht="15" x14ac:dyDescent="0.25">
      <c r="A40" s="35">
        <v>36</v>
      </c>
      <c r="B40" s="2">
        <v>278556</v>
      </c>
      <c r="C40" s="3">
        <v>39209</v>
      </c>
      <c r="D40" s="9" t="s">
        <v>65</v>
      </c>
      <c r="E40" s="9" t="s">
        <v>66</v>
      </c>
    </row>
    <row r="41" spans="1:5" s="17" customFormat="1" ht="15" x14ac:dyDescent="0.25">
      <c r="A41" s="35">
        <v>37</v>
      </c>
      <c r="B41" s="2">
        <v>281582</v>
      </c>
      <c r="C41" s="3">
        <v>39232</v>
      </c>
      <c r="D41" s="9" t="s">
        <v>67</v>
      </c>
      <c r="E41" s="9" t="s">
        <v>68</v>
      </c>
    </row>
    <row r="42" spans="1:5" s="17" customFormat="1" ht="15" x14ac:dyDescent="0.25">
      <c r="A42" s="35">
        <v>38</v>
      </c>
      <c r="B42" s="2">
        <v>289339</v>
      </c>
      <c r="C42" s="3">
        <v>39350</v>
      </c>
      <c r="D42" s="9" t="s">
        <v>69</v>
      </c>
      <c r="E42" s="9" t="s">
        <v>70</v>
      </c>
    </row>
    <row r="43" spans="1:5" s="17" customFormat="1" ht="15" x14ac:dyDescent="0.25">
      <c r="A43" s="35">
        <v>39</v>
      </c>
      <c r="B43" s="2">
        <v>307386</v>
      </c>
      <c r="C43" s="3">
        <v>39602</v>
      </c>
      <c r="D43" s="9" t="s">
        <v>71</v>
      </c>
      <c r="E43" s="9" t="s">
        <v>72</v>
      </c>
    </row>
    <row r="44" spans="1:5" s="17" customFormat="1" ht="15" x14ac:dyDescent="0.25">
      <c r="A44" s="35">
        <v>40</v>
      </c>
      <c r="B44" s="2">
        <v>311920</v>
      </c>
      <c r="C44" s="3">
        <v>39706</v>
      </c>
      <c r="D44" s="9" t="s">
        <v>73</v>
      </c>
      <c r="E44" s="9" t="s">
        <v>74</v>
      </c>
    </row>
    <row r="45" spans="1:5" s="17" customFormat="1" ht="15" x14ac:dyDescent="0.25">
      <c r="A45" s="35">
        <v>41</v>
      </c>
      <c r="B45" s="2">
        <v>320583</v>
      </c>
      <c r="C45" s="3">
        <v>39812</v>
      </c>
      <c r="D45" s="9" t="s">
        <v>75</v>
      </c>
      <c r="E45" s="9" t="s">
        <v>76</v>
      </c>
    </row>
    <row r="46" spans="1:5" s="17" customFormat="1" ht="15" x14ac:dyDescent="0.25">
      <c r="A46" s="35">
        <v>42</v>
      </c>
      <c r="B46" s="2">
        <v>322290</v>
      </c>
      <c r="C46" s="3">
        <v>39843</v>
      </c>
      <c r="D46" s="9" t="s">
        <v>77</v>
      </c>
      <c r="E46" s="9" t="s">
        <v>78</v>
      </c>
    </row>
    <row r="47" spans="1:5" s="17" customFormat="1" ht="15" x14ac:dyDescent="0.25">
      <c r="A47" s="35">
        <v>43</v>
      </c>
      <c r="B47" s="2">
        <v>324715</v>
      </c>
      <c r="C47" s="3">
        <v>39874</v>
      </c>
      <c r="D47" s="9" t="s">
        <v>79</v>
      </c>
      <c r="E47" s="9" t="s">
        <v>80</v>
      </c>
    </row>
    <row r="48" spans="1:5" s="17" customFormat="1" ht="30" x14ac:dyDescent="0.25">
      <c r="A48" s="35">
        <v>44</v>
      </c>
      <c r="B48" s="2">
        <v>326664</v>
      </c>
      <c r="C48" s="3">
        <v>39897</v>
      </c>
      <c r="D48" s="9" t="s">
        <v>81</v>
      </c>
      <c r="E48" s="9" t="s">
        <v>82</v>
      </c>
    </row>
    <row r="49" spans="1:5" s="17" customFormat="1" ht="15" x14ac:dyDescent="0.25">
      <c r="A49" s="35">
        <v>45</v>
      </c>
      <c r="B49" s="2">
        <v>327613</v>
      </c>
      <c r="C49" s="3">
        <v>39920</v>
      </c>
      <c r="D49" s="9" t="s">
        <v>83</v>
      </c>
      <c r="E49" s="9" t="s">
        <v>84</v>
      </c>
    </row>
    <row r="50" spans="1:5" s="17" customFormat="1" ht="15" x14ac:dyDescent="0.25">
      <c r="A50" s="35">
        <v>46</v>
      </c>
      <c r="B50" s="2">
        <v>328112</v>
      </c>
      <c r="C50" s="3">
        <v>39930</v>
      </c>
      <c r="D50" s="9" t="s">
        <v>85</v>
      </c>
      <c r="E50" s="9" t="s">
        <v>20</v>
      </c>
    </row>
    <row r="51" spans="1:5" s="17" customFormat="1" ht="15" x14ac:dyDescent="0.25">
      <c r="A51" s="35">
        <v>47</v>
      </c>
      <c r="B51" s="2">
        <v>338001</v>
      </c>
      <c r="C51" s="3">
        <v>40084</v>
      </c>
      <c r="D51" s="9" t="s">
        <v>431</v>
      </c>
      <c r="E51" s="9" t="s">
        <v>598</v>
      </c>
    </row>
    <row r="52" spans="1:5" s="17" customFormat="1" ht="15" x14ac:dyDescent="0.25">
      <c r="A52" s="35">
        <v>48</v>
      </c>
      <c r="B52" s="2">
        <v>340559</v>
      </c>
      <c r="C52" s="3">
        <v>40114</v>
      </c>
      <c r="D52" s="9" t="s">
        <v>481</v>
      </c>
      <c r="E52" s="9" t="s">
        <v>86</v>
      </c>
    </row>
    <row r="53" spans="1:5" s="17" customFormat="1" ht="15" x14ac:dyDescent="0.25">
      <c r="A53" s="35">
        <v>49</v>
      </c>
      <c r="B53" s="2">
        <v>341898</v>
      </c>
      <c r="C53" s="3">
        <v>40124</v>
      </c>
      <c r="D53" s="9" t="s">
        <v>87</v>
      </c>
      <c r="E53" s="9" t="s">
        <v>88</v>
      </c>
    </row>
    <row r="54" spans="1:5" s="17" customFormat="1" ht="15" x14ac:dyDescent="0.25">
      <c r="A54" s="35">
        <v>50</v>
      </c>
      <c r="B54" s="2">
        <v>341653</v>
      </c>
      <c r="C54" s="3">
        <v>40129</v>
      </c>
      <c r="D54" s="9" t="s">
        <v>89</v>
      </c>
      <c r="E54" s="9" t="s">
        <v>90</v>
      </c>
    </row>
    <row r="55" spans="1:5" s="17" customFormat="1" ht="15" x14ac:dyDescent="0.25">
      <c r="A55" s="35">
        <v>51</v>
      </c>
      <c r="B55" s="2">
        <v>349887</v>
      </c>
      <c r="C55" s="3">
        <v>40234</v>
      </c>
      <c r="D55" s="9" t="s">
        <v>482</v>
      </c>
      <c r="E55" s="9" t="s">
        <v>91</v>
      </c>
    </row>
    <row r="56" spans="1:5" s="17" customFormat="1" ht="15" x14ac:dyDescent="0.25">
      <c r="A56" s="35">
        <v>52</v>
      </c>
      <c r="B56" s="2">
        <v>353330</v>
      </c>
      <c r="C56" s="3">
        <v>40275</v>
      </c>
      <c r="D56" s="9" t="s">
        <v>92</v>
      </c>
      <c r="E56" s="9" t="s">
        <v>93</v>
      </c>
    </row>
    <row r="57" spans="1:5" s="17" customFormat="1" ht="15" x14ac:dyDescent="0.25">
      <c r="A57" s="35">
        <v>53</v>
      </c>
      <c r="B57" s="2">
        <v>354010</v>
      </c>
      <c r="C57" s="3">
        <v>40283</v>
      </c>
      <c r="D57" s="9" t="s">
        <v>94</v>
      </c>
      <c r="E57" s="9" t="s">
        <v>95</v>
      </c>
    </row>
    <row r="58" spans="1:5" s="17" customFormat="1" ht="15" x14ac:dyDescent="0.25">
      <c r="A58" s="35">
        <v>54</v>
      </c>
      <c r="B58" s="2">
        <v>361156</v>
      </c>
      <c r="C58" s="3">
        <v>40385</v>
      </c>
      <c r="D58" s="9" t="s">
        <v>479</v>
      </c>
      <c r="E58" s="9" t="s">
        <v>532</v>
      </c>
    </row>
    <row r="59" spans="1:5" s="17" customFormat="1" ht="15" x14ac:dyDescent="0.25">
      <c r="A59" s="35">
        <v>55</v>
      </c>
      <c r="B59" s="2">
        <v>362364</v>
      </c>
      <c r="C59" s="3">
        <v>40399</v>
      </c>
      <c r="D59" s="9" t="s">
        <v>96</v>
      </c>
      <c r="E59" s="9" t="s">
        <v>97</v>
      </c>
    </row>
    <row r="60" spans="1:5" s="17" customFormat="1" ht="15" x14ac:dyDescent="0.25">
      <c r="A60" s="35">
        <v>56</v>
      </c>
      <c r="B60" s="2">
        <v>364125</v>
      </c>
      <c r="C60" s="3">
        <v>40443</v>
      </c>
      <c r="D60" s="9" t="s">
        <v>98</v>
      </c>
      <c r="E60" s="9" t="s">
        <v>99</v>
      </c>
    </row>
    <row r="61" spans="1:5" s="17" customFormat="1" ht="30" x14ac:dyDescent="0.25">
      <c r="A61" s="35">
        <v>57</v>
      </c>
      <c r="B61" s="2">
        <v>365293</v>
      </c>
      <c r="C61" s="3">
        <v>40450</v>
      </c>
      <c r="D61" s="9" t="s">
        <v>483</v>
      </c>
      <c r="E61" s="9" t="s">
        <v>100</v>
      </c>
    </row>
    <row r="62" spans="1:5" s="17" customFormat="1" ht="15" x14ac:dyDescent="0.25">
      <c r="A62" s="35">
        <v>58</v>
      </c>
      <c r="B62" s="2">
        <v>368572</v>
      </c>
      <c r="C62" s="3">
        <v>40490</v>
      </c>
      <c r="D62" s="9" t="s">
        <v>101</v>
      </c>
      <c r="E62" s="9" t="s">
        <v>102</v>
      </c>
    </row>
    <row r="63" spans="1:5" s="17" customFormat="1" ht="30" x14ac:dyDescent="0.25">
      <c r="A63" s="35">
        <v>59</v>
      </c>
      <c r="B63" s="2">
        <v>373864</v>
      </c>
      <c r="C63" s="3">
        <v>40540</v>
      </c>
      <c r="D63" s="9" t="s">
        <v>103</v>
      </c>
      <c r="E63" s="9" t="s">
        <v>104</v>
      </c>
    </row>
    <row r="64" spans="1:5" s="17" customFormat="1" ht="30" x14ac:dyDescent="0.25">
      <c r="A64" s="35">
        <v>60</v>
      </c>
      <c r="B64" s="2">
        <v>378478</v>
      </c>
      <c r="C64" s="3">
        <v>40591</v>
      </c>
      <c r="D64" s="9" t="s">
        <v>105</v>
      </c>
      <c r="E64" s="9" t="s">
        <v>106</v>
      </c>
    </row>
    <row r="65" spans="1:5" s="17" customFormat="1" ht="15" x14ac:dyDescent="0.25">
      <c r="A65" s="35">
        <v>61</v>
      </c>
      <c r="B65" s="2">
        <v>379963</v>
      </c>
      <c r="C65" s="3">
        <v>40605</v>
      </c>
      <c r="D65" s="9" t="s">
        <v>107</v>
      </c>
      <c r="E65" s="9" t="s">
        <v>108</v>
      </c>
    </row>
    <row r="66" spans="1:5" s="17" customFormat="1" ht="30" x14ac:dyDescent="0.25">
      <c r="A66" s="35">
        <v>62</v>
      </c>
      <c r="B66" s="2">
        <v>384823</v>
      </c>
      <c r="C66" s="3">
        <v>40662</v>
      </c>
      <c r="D66" s="9" t="s">
        <v>484</v>
      </c>
      <c r="E66" s="9" t="s">
        <v>109</v>
      </c>
    </row>
    <row r="67" spans="1:5" s="17" customFormat="1" ht="15" x14ac:dyDescent="0.25">
      <c r="A67" s="35">
        <v>63</v>
      </c>
      <c r="B67" s="2">
        <v>177380</v>
      </c>
      <c r="C67" s="3">
        <v>40710</v>
      </c>
      <c r="D67" s="9" t="s">
        <v>110</v>
      </c>
      <c r="E67" s="9" t="s">
        <v>111</v>
      </c>
    </row>
    <row r="68" spans="1:5" s="17" customFormat="1" ht="15" x14ac:dyDescent="0.25">
      <c r="A68" s="35">
        <v>64</v>
      </c>
      <c r="B68" s="4">
        <v>390452</v>
      </c>
      <c r="C68" s="5">
        <v>40725</v>
      </c>
      <c r="D68" s="10" t="s">
        <v>112</v>
      </c>
      <c r="E68" s="10" t="s">
        <v>113</v>
      </c>
    </row>
    <row r="69" spans="1:5" s="17" customFormat="1" ht="45" x14ac:dyDescent="0.25">
      <c r="A69" s="35">
        <v>65</v>
      </c>
      <c r="B69" s="2">
        <v>391821</v>
      </c>
      <c r="C69" s="3">
        <v>40743</v>
      </c>
      <c r="D69" s="9" t="s">
        <v>114</v>
      </c>
      <c r="E69" s="9" t="s">
        <v>115</v>
      </c>
    </row>
    <row r="70" spans="1:5" s="17" customFormat="1" ht="15" x14ac:dyDescent="0.25">
      <c r="A70" s="35">
        <v>66</v>
      </c>
      <c r="B70" s="2">
        <v>400303</v>
      </c>
      <c r="C70" s="3">
        <v>40842</v>
      </c>
      <c r="D70" s="9" t="s">
        <v>116</v>
      </c>
      <c r="E70" s="9" t="s">
        <v>536</v>
      </c>
    </row>
    <row r="71" spans="1:5" s="17" customFormat="1" ht="15" x14ac:dyDescent="0.25">
      <c r="A71" s="35">
        <v>67</v>
      </c>
      <c r="B71" s="2">
        <v>402328</v>
      </c>
      <c r="C71" s="3">
        <v>40869</v>
      </c>
      <c r="D71" s="9" t="s">
        <v>117</v>
      </c>
      <c r="E71" s="9" t="s">
        <v>355</v>
      </c>
    </row>
    <row r="72" spans="1:5" s="17" customFormat="1" ht="30" x14ac:dyDescent="0.25">
      <c r="A72" s="35">
        <v>68</v>
      </c>
      <c r="B72" s="2">
        <v>405501</v>
      </c>
      <c r="C72" s="3">
        <v>40893</v>
      </c>
      <c r="D72" s="9" t="s">
        <v>118</v>
      </c>
      <c r="E72" s="9" t="s">
        <v>119</v>
      </c>
    </row>
    <row r="73" spans="1:5" s="17" customFormat="1" ht="15" x14ac:dyDescent="0.25">
      <c r="A73" s="35">
        <v>69</v>
      </c>
      <c r="B73" s="2">
        <v>408454</v>
      </c>
      <c r="C73" s="3">
        <v>40938</v>
      </c>
      <c r="D73" s="9" t="s">
        <v>120</v>
      </c>
      <c r="E73" s="9" t="s">
        <v>121</v>
      </c>
    </row>
    <row r="74" spans="1:5" s="17" customFormat="1" ht="15" x14ac:dyDescent="0.25">
      <c r="A74" s="35">
        <v>70</v>
      </c>
      <c r="B74" s="2">
        <v>411357</v>
      </c>
      <c r="C74" s="3">
        <v>40959</v>
      </c>
      <c r="D74" s="9" t="s">
        <v>122</v>
      </c>
      <c r="E74" s="9" t="s">
        <v>600</v>
      </c>
    </row>
    <row r="75" spans="1:5" s="17" customFormat="1" ht="15" x14ac:dyDescent="0.25">
      <c r="A75" s="35">
        <v>71</v>
      </c>
      <c r="B75" s="2">
        <v>412742</v>
      </c>
      <c r="C75" s="3">
        <v>40968</v>
      </c>
      <c r="D75" s="9" t="s">
        <v>123</v>
      </c>
      <c r="E75" s="9" t="s">
        <v>419</v>
      </c>
    </row>
    <row r="76" spans="1:5" s="17" customFormat="1" ht="45" x14ac:dyDescent="0.25">
      <c r="A76" s="35">
        <v>72</v>
      </c>
      <c r="B76" s="2">
        <v>417771</v>
      </c>
      <c r="C76" s="3">
        <v>41012</v>
      </c>
      <c r="D76" s="9" t="s">
        <v>562</v>
      </c>
      <c r="E76" s="9" t="s">
        <v>124</v>
      </c>
    </row>
    <row r="77" spans="1:5" s="17" customFormat="1" ht="30" x14ac:dyDescent="0.25">
      <c r="A77" s="35">
        <v>73</v>
      </c>
      <c r="B77" s="2">
        <v>417718</v>
      </c>
      <c r="C77" s="3">
        <v>41015</v>
      </c>
      <c r="D77" s="9" t="s">
        <v>125</v>
      </c>
      <c r="E77" s="9" t="s">
        <v>597</v>
      </c>
    </row>
    <row r="78" spans="1:5" s="17" customFormat="1" ht="15" x14ac:dyDescent="0.25">
      <c r="A78" s="35">
        <v>74</v>
      </c>
      <c r="B78" s="2">
        <v>422898</v>
      </c>
      <c r="C78" s="3">
        <v>41064</v>
      </c>
      <c r="D78" s="9" t="s">
        <v>126</v>
      </c>
      <c r="E78" s="9" t="s">
        <v>449</v>
      </c>
    </row>
    <row r="79" spans="1:5" s="17" customFormat="1" ht="15" x14ac:dyDescent="0.25">
      <c r="A79" s="35">
        <v>75</v>
      </c>
      <c r="B79" s="2">
        <v>425136</v>
      </c>
      <c r="C79" s="3">
        <v>41087</v>
      </c>
      <c r="D79" s="9" t="s">
        <v>480</v>
      </c>
      <c r="E79" s="9" t="s">
        <v>127</v>
      </c>
    </row>
    <row r="80" spans="1:5" s="17" customFormat="1" ht="15" x14ac:dyDescent="0.25">
      <c r="A80" s="35">
        <v>76</v>
      </c>
      <c r="B80" s="2">
        <v>433630</v>
      </c>
      <c r="C80" s="3">
        <v>41176</v>
      </c>
      <c r="D80" s="9" t="s">
        <v>403</v>
      </c>
      <c r="E80" s="9" t="s">
        <v>141</v>
      </c>
    </row>
    <row r="81" spans="1:5" s="17" customFormat="1" ht="15" x14ac:dyDescent="0.25">
      <c r="A81" s="35">
        <v>77</v>
      </c>
      <c r="B81" s="2">
        <v>439364</v>
      </c>
      <c r="C81" s="3">
        <v>41222</v>
      </c>
      <c r="D81" s="11" t="s">
        <v>329</v>
      </c>
      <c r="E81" s="9" t="s">
        <v>128</v>
      </c>
    </row>
    <row r="82" spans="1:5" s="17" customFormat="1" ht="15" x14ac:dyDescent="0.25">
      <c r="A82" s="35">
        <v>78</v>
      </c>
      <c r="B82" s="2">
        <v>440709</v>
      </c>
      <c r="C82" s="3">
        <v>41233</v>
      </c>
      <c r="D82" s="9" t="s">
        <v>129</v>
      </c>
      <c r="E82" s="9" t="s">
        <v>130</v>
      </c>
    </row>
    <row r="83" spans="1:5" s="17" customFormat="1" ht="15" x14ac:dyDescent="0.25">
      <c r="A83" s="35">
        <v>79</v>
      </c>
      <c r="B83" s="6">
        <v>445513</v>
      </c>
      <c r="C83" s="3">
        <v>41264</v>
      </c>
      <c r="D83" s="12" t="s">
        <v>131</v>
      </c>
      <c r="E83" s="12" t="s">
        <v>132</v>
      </c>
    </row>
    <row r="84" spans="1:5" s="17" customFormat="1" ht="30" x14ac:dyDescent="0.25">
      <c r="A84" s="35">
        <v>80</v>
      </c>
      <c r="B84" s="1">
        <v>442860</v>
      </c>
      <c r="C84" s="5">
        <v>41274</v>
      </c>
      <c r="D84" s="9" t="s">
        <v>133</v>
      </c>
      <c r="E84" s="12" t="s">
        <v>134</v>
      </c>
    </row>
    <row r="85" spans="1:5" s="17" customFormat="1" ht="15" x14ac:dyDescent="0.25">
      <c r="A85" s="35">
        <v>81</v>
      </c>
      <c r="B85" s="6">
        <v>448691</v>
      </c>
      <c r="C85" s="3">
        <v>41302</v>
      </c>
      <c r="D85" s="12" t="s">
        <v>135</v>
      </c>
      <c r="E85" s="12" t="s">
        <v>136</v>
      </c>
    </row>
    <row r="86" spans="1:5" s="17" customFormat="1" ht="15" x14ac:dyDescent="0.25">
      <c r="A86" s="35">
        <v>82</v>
      </c>
      <c r="B86" s="6">
        <v>453545</v>
      </c>
      <c r="C86" s="3">
        <v>41338</v>
      </c>
      <c r="D86" s="12" t="s">
        <v>137</v>
      </c>
      <c r="E86" s="12" t="s">
        <v>138</v>
      </c>
    </row>
    <row r="87" spans="1:5" s="17" customFormat="1" ht="15" x14ac:dyDescent="0.25">
      <c r="A87" s="35">
        <v>83</v>
      </c>
      <c r="B87" s="6">
        <v>454630</v>
      </c>
      <c r="C87" s="3">
        <v>41347</v>
      </c>
      <c r="D87" s="12" t="s">
        <v>488</v>
      </c>
      <c r="E87" s="12" t="s">
        <v>139</v>
      </c>
    </row>
    <row r="88" spans="1:5" s="17" customFormat="1" ht="15" x14ac:dyDescent="0.25">
      <c r="A88" s="35">
        <v>84</v>
      </c>
      <c r="B88" s="7">
        <v>452848</v>
      </c>
      <c r="C88" s="5">
        <v>41348</v>
      </c>
      <c r="D88" s="13" t="s">
        <v>140</v>
      </c>
      <c r="E88" s="13" t="s">
        <v>141</v>
      </c>
    </row>
    <row r="89" spans="1:5" s="17" customFormat="1" ht="15" x14ac:dyDescent="0.25">
      <c r="A89" s="35">
        <v>85</v>
      </c>
      <c r="B89" s="7">
        <v>457105</v>
      </c>
      <c r="C89" s="5">
        <v>41368</v>
      </c>
      <c r="D89" s="13" t="s">
        <v>142</v>
      </c>
      <c r="E89" s="13" t="s">
        <v>143</v>
      </c>
    </row>
    <row r="90" spans="1:5" s="17" customFormat="1" ht="15" x14ac:dyDescent="0.25">
      <c r="A90" s="35">
        <v>86</v>
      </c>
      <c r="B90" s="7">
        <v>453801</v>
      </c>
      <c r="C90" s="5">
        <v>41374</v>
      </c>
      <c r="D90" s="13" t="s">
        <v>144</v>
      </c>
      <c r="E90" s="13" t="s">
        <v>145</v>
      </c>
    </row>
    <row r="91" spans="1:5" s="17" customFormat="1" ht="15" x14ac:dyDescent="0.25">
      <c r="A91" s="35">
        <v>87</v>
      </c>
      <c r="B91" s="7">
        <v>456188</v>
      </c>
      <c r="C91" s="5">
        <v>41390</v>
      </c>
      <c r="D91" s="13" t="s">
        <v>427</v>
      </c>
      <c r="E91" s="13" t="s">
        <v>146</v>
      </c>
    </row>
    <row r="92" spans="1:5" s="17" customFormat="1" ht="15" x14ac:dyDescent="0.25">
      <c r="A92" s="35">
        <v>88</v>
      </c>
      <c r="B92" s="7">
        <v>462906</v>
      </c>
      <c r="C92" s="5">
        <v>41429</v>
      </c>
      <c r="D92" s="13" t="s">
        <v>147</v>
      </c>
      <c r="E92" s="13" t="s">
        <v>526</v>
      </c>
    </row>
    <row r="93" spans="1:5" s="17" customFormat="1" ht="15" x14ac:dyDescent="0.25">
      <c r="A93" s="35">
        <v>89</v>
      </c>
      <c r="B93" s="7">
        <v>465726</v>
      </c>
      <c r="C93" s="5">
        <v>41445</v>
      </c>
      <c r="D93" s="13" t="s">
        <v>148</v>
      </c>
      <c r="E93" s="13" t="s">
        <v>553</v>
      </c>
    </row>
    <row r="94" spans="1:5" s="17" customFormat="1" ht="15" x14ac:dyDescent="0.25">
      <c r="A94" s="35">
        <v>90</v>
      </c>
      <c r="B94" s="7">
        <v>469811</v>
      </c>
      <c r="C94" s="5">
        <v>41467</v>
      </c>
      <c r="D94" s="13" t="s">
        <v>485</v>
      </c>
      <c r="E94" s="13" t="s">
        <v>149</v>
      </c>
    </row>
    <row r="95" spans="1:5" s="17" customFormat="1" ht="15" x14ac:dyDescent="0.25">
      <c r="A95" s="35">
        <v>91</v>
      </c>
      <c r="B95" s="7">
        <v>470827</v>
      </c>
      <c r="C95" s="5">
        <v>41477</v>
      </c>
      <c r="D95" s="13" t="s">
        <v>323</v>
      </c>
      <c r="E95" s="13" t="s">
        <v>150</v>
      </c>
    </row>
    <row r="96" spans="1:5" s="17" customFormat="1" ht="15" x14ac:dyDescent="0.25">
      <c r="A96" s="35">
        <v>92</v>
      </c>
      <c r="B96" s="7">
        <v>472967</v>
      </c>
      <c r="C96" s="5">
        <v>41494</v>
      </c>
      <c r="D96" s="13" t="s">
        <v>151</v>
      </c>
      <c r="E96" s="13" t="s">
        <v>152</v>
      </c>
    </row>
    <row r="97" spans="1:5" s="17" customFormat="1" ht="15" x14ac:dyDescent="0.25">
      <c r="A97" s="35">
        <v>93</v>
      </c>
      <c r="B97" s="7">
        <v>474370</v>
      </c>
      <c r="C97" s="5">
        <v>41515</v>
      </c>
      <c r="D97" s="13" t="s">
        <v>153</v>
      </c>
      <c r="E97" s="13" t="s">
        <v>154</v>
      </c>
    </row>
    <row r="98" spans="1:5" s="17" customFormat="1" ht="15" x14ac:dyDescent="0.25">
      <c r="A98" s="35">
        <v>94</v>
      </c>
      <c r="B98" s="7">
        <v>475422</v>
      </c>
      <c r="C98" s="5">
        <v>41516</v>
      </c>
      <c r="D98" s="13" t="s">
        <v>155</v>
      </c>
      <c r="E98" s="9" t="s">
        <v>601</v>
      </c>
    </row>
    <row r="99" spans="1:5" s="17" customFormat="1" ht="15" x14ac:dyDescent="0.25">
      <c r="A99" s="35">
        <v>95</v>
      </c>
      <c r="B99" s="7">
        <v>475910</v>
      </c>
      <c r="C99" s="5">
        <v>41522</v>
      </c>
      <c r="D99" s="13" t="s">
        <v>156</v>
      </c>
      <c r="E99" s="13" t="s">
        <v>157</v>
      </c>
    </row>
    <row r="100" spans="1:5" s="17" customFormat="1" ht="15" x14ac:dyDescent="0.25">
      <c r="A100" s="35">
        <v>96</v>
      </c>
      <c r="B100" s="7">
        <v>477137</v>
      </c>
      <c r="C100" s="5">
        <v>41534</v>
      </c>
      <c r="D100" s="13" t="s">
        <v>158</v>
      </c>
      <c r="E100" s="13" t="s">
        <v>159</v>
      </c>
    </row>
    <row r="101" spans="1:5" s="17" customFormat="1" ht="30" x14ac:dyDescent="0.25">
      <c r="A101" s="35">
        <v>97</v>
      </c>
      <c r="B101" s="7">
        <v>475752</v>
      </c>
      <c r="C101" s="5">
        <v>41537</v>
      </c>
      <c r="D101" s="32" t="s">
        <v>563</v>
      </c>
      <c r="E101" s="13" t="s">
        <v>160</v>
      </c>
    </row>
    <row r="102" spans="1:5" s="17" customFormat="1" ht="15" x14ac:dyDescent="0.25">
      <c r="A102" s="35">
        <v>98</v>
      </c>
      <c r="B102" s="7">
        <v>478729</v>
      </c>
      <c r="C102" s="5">
        <v>41547</v>
      </c>
      <c r="D102" s="13" t="s">
        <v>161</v>
      </c>
      <c r="E102" s="13" t="s">
        <v>162</v>
      </c>
    </row>
    <row r="103" spans="1:5" s="17" customFormat="1" ht="15" x14ac:dyDescent="0.25">
      <c r="A103" s="35">
        <v>99</v>
      </c>
      <c r="B103" s="7">
        <v>481664</v>
      </c>
      <c r="C103" s="5">
        <v>41565</v>
      </c>
      <c r="D103" s="13" t="s">
        <v>163</v>
      </c>
      <c r="E103" s="13" t="s">
        <v>164</v>
      </c>
    </row>
    <row r="104" spans="1:5" s="17" customFormat="1" ht="15" x14ac:dyDescent="0.25">
      <c r="A104" s="35">
        <v>100</v>
      </c>
      <c r="B104" s="7">
        <v>474246</v>
      </c>
      <c r="C104" s="5">
        <v>41582</v>
      </c>
      <c r="D104" s="13" t="s">
        <v>330</v>
      </c>
      <c r="E104" s="13" t="s">
        <v>165</v>
      </c>
    </row>
    <row r="105" spans="1:5" s="17" customFormat="1" ht="15" x14ac:dyDescent="0.25">
      <c r="A105" s="35">
        <v>101</v>
      </c>
      <c r="B105" s="7">
        <v>486989</v>
      </c>
      <c r="C105" s="5">
        <v>41598</v>
      </c>
      <c r="D105" s="13" t="s">
        <v>166</v>
      </c>
      <c r="E105" s="13" t="s">
        <v>538</v>
      </c>
    </row>
    <row r="106" spans="1:5" s="17" customFormat="1" ht="15" x14ac:dyDescent="0.25">
      <c r="A106" s="35">
        <v>102</v>
      </c>
      <c r="B106" s="7">
        <v>485548</v>
      </c>
      <c r="C106" s="5">
        <v>41600</v>
      </c>
      <c r="D106" s="13" t="s">
        <v>486</v>
      </c>
      <c r="E106" s="13" t="s">
        <v>167</v>
      </c>
    </row>
    <row r="107" spans="1:5" s="17" customFormat="1" ht="45" x14ac:dyDescent="0.25">
      <c r="A107" s="35">
        <v>103</v>
      </c>
      <c r="B107" s="2">
        <v>491020</v>
      </c>
      <c r="C107" s="3">
        <v>41652</v>
      </c>
      <c r="D107" s="9" t="s">
        <v>487</v>
      </c>
      <c r="E107" s="9" t="s">
        <v>168</v>
      </c>
    </row>
    <row r="108" spans="1:5" s="17" customFormat="1" ht="15" x14ac:dyDescent="0.25">
      <c r="A108" s="35">
        <v>104</v>
      </c>
      <c r="B108" s="2">
        <v>495635</v>
      </c>
      <c r="C108" s="3">
        <v>41663</v>
      </c>
      <c r="D108" s="9" t="s">
        <v>169</v>
      </c>
      <c r="E108" s="9" t="s">
        <v>170</v>
      </c>
    </row>
    <row r="109" spans="1:5" s="17" customFormat="1" ht="15" x14ac:dyDescent="0.25">
      <c r="A109" s="35">
        <v>105</v>
      </c>
      <c r="B109" s="2">
        <v>497855</v>
      </c>
      <c r="C109" s="3">
        <v>41688</v>
      </c>
      <c r="D109" s="9" t="s">
        <v>171</v>
      </c>
      <c r="E109" s="9" t="s">
        <v>172</v>
      </c>
    </row>
    <row r="110" spans="1:5" s="17" customFormat="1" ht="15" x14ac:dyDescent="0.25">
      <c r="A110" s="35">
        <v>106</v>
      </c>
      <c r="B110" s="2">
        <v>499818</v>
      </c>
      <c r="C110" s="3">
        <v>41697</v>
      </c>
      <c r="D110" s="9" t="s">
        <v>489</v>
      </c>
      <c r="E110" s="9" t="s">
        <v>173</v>
      </c>
    </row>
    <row r="111" spans="1:5" s="17" customFormat="1" ht="30" x14ac:dyDescent="0.25">
      <c r="A111" s="35">
        <v>107</v>
      </c>
      <c r="B111" s="2">
        <v>500070</v>
      </c>
      <c r="C111" s="3">
        <v>41698</v>
      </c>
      <c r="D111" s="9" t="s">
        <v>174</v>
      </c>
      <c r="E111" s="9" t="s">
        <v>175</v>
      </c>
    </row>
    <row r="112" spans="1:5" s="17" customFormat="1" ht="15" x14ac:dyDescent="0.25">
      <c r="A112" s="35">
        <v>108</v>
      </c>
      <c r="B112" s="2">
        <v>501618</v>
      </c>
      <c r="C112" s="3">
        <v>41710</v>
      </c>
      <c r="D112" s="9" t="s">
        <v>176</v>
      </c>
      <c r="E112" s="9" t="s">
        <v>177</v>
      </c>
    </row>
    <row r="113" spans="1:5" s="17" customFormat="1" ht="15" x14ac:dyDescent="0.25">
      <c r="A113" s="35">
        <v>109</v>
      </c>
      <c r="B113" s="2">
        <v>506499</v>
      </c>
      <c r="C113" s="3">
        <v>41746</v>
      </c>
      <c r="D113" s="9" t="s">
        <v>178</v>
      </c>
      <c r="E113" s="9" t="s">
        <v>179</v>
      </c>
    </row>
    <row r="114" spans="1:5" s="17" customFormat="1" ht="15" x14ac:dyDescent="0.25">
      <c r="A114" s="35">
        <v>110</v>
      </c>
      <c r="B114" s="2">
        <v>507379</v>
      </c>
      <c r="C114" s="3">
        <v>41759</v>
      </c>
      <c r="D114" s="9" t="s">
        <v>180</v>
      </c>
      <c r="E114" s="9" t="s">
        <v>181</v>
      </c>
    </row>
    <row r="115" spans="1:5" s="17" customFormat="1" ht="30" x14ac:dyDescent="0.25">
      <c r="A115" s="35">
        <v>111</v>
      </c>
      <c r="B115" s="2">
        <v>511000</v>
      </c>
      <c r="C115" s="3">
        <v>41785</v>
      </c>
      <c r="D115" s="9" t="s">
        <v>182</v>
      </c>
      <c r="E115" s="9" t="s">
        <v>183</v>
      </c>
    </row>
    <row r="116" spans="1:5" s="17" customFormat="1" ht="15" x14ac:dyDescent="0.25">
      <c r="A116" s="35">
        <v>112</v>
      </c>
      <c r="B116" s="2">
        <v>513075</v>
      </c>
      <c r="C116" s="3">
        <v>41806</v>
      </c>
      <c r="D116" s="9" t="s">
        <v>184</v>
      </c>
      <c r="E116" s="9" t="s">
        <v>185</v>
      </c>
    </row>
    <row r="117" spans="1:5" s="17" customFormat="1" ht="15" x14ac:dyDescent="0.25">
      <c r="A117" s="35">
        <v>113</v>
      </c>
      <c r="B117" s="2">
        <v>508005</v>
      </c>
      <c r="C117" s="3">
        <v>41815</v>
      </c>
      <c r="D117" s="9" t="s">
        <v>186</v>
      </c>
      <c r="E117" s="9" t="s">
        <v>187</v>
      </c>
    </row>
    <row r="118" spans="1:5" s="17" customFormat="1" ht="30" x14ac:dyDescent="0.25">
      <c r="A118" s="35">
        <v>114</v>
      </c>
      <c r="B118" s="2">
        <v>514781</v>
      </c>
      <c r="C118" s="3">
        <v>41816</v>
      </c>
      <c r="D118" s="9" t="s">
        <v>564</v>
      </c>
      <c r="E118" s="9" t="s">
        <v>188</v>
      </c>
    </row>
    <row r="119" spans="1:5" s="17" customFormat="1" ht="15" x14ac:dyDescent="0.25">
      <c r="A119" s="35">
        <v>115</v>
      </c>
      <c r="B119" s="2">
        <v>514283</v>
      </c>
      <c r="C119" s="3">
        <v>41817</v>
      </c>
      <c r="D119" s="9" t="s">
        <v>189</v>
      </c>
      <c r="E119" s="9" t="s">
        <v>190</v>
      </c>
    </row>
    <row r="120" spans="1:5" s="17" customFormat="1" ht="15" x14ac:dyDescent="0.25">
      <c r="A120" s="35">
        <v>116</v>
      </c>
      <c r="B120" s="2">
        <v>515040</v>
      </c>
      <c r="C120" s="3">
        <v>41823</v>
      </c>
      <c r="D120" s="9" t="s">
        <v>191</v>
      </c>
      <c r="E120" s="9" t="s">
        <v>192</v>
      </c>
    </row>
    <row r="121" spans="1:5" s="17" customFormat="1" ht="15" x14ac:dyDescent="0.25">
      <c r="A121" s="35">
        <v>117</v>
      </c>
      <c r="B121" s="2">
        <v>515526</v>
      </c>
      <c r="C121" s="3">
        <v>41823</v>
      </c>
      <c r="D121" s="9" t="s">
        <v>193</v>
      </c>
      <c r="E121" s="9" t="s">
        <v>194</v>
      </c>
    </row>
    <row r="122" spans="1:5" s="17" customFormat="1" ht="15" x14ac:dyDescent="0.25">
      <c r="A122" s="35">
        <v>118</v>
      </c>
      <c r="B122" s="2">
        <v>516163</v>
      </c>
      <c r="C122" s="3">
        <v>41834</v>
      </c>
      <c r="D122" s="9" t="s">
        <v>490</v>
      </c>
      <c r="E122" s="9" t="s">
        <v>195</v>
      </c>
    </row>
    <row r="123" spans="1:5" s="17" customFormat="1" ht="15" x14ac:dyDescent="0.25">
      <c r="A123" s="35">
        <v>119</v>
      </c>
      <c r="B123" s="2">
        <v>517862</v>
      </c>
      <c r="C123" s="3">
        <v>41845</v>
      </c>
      <c r="D123" s="9" t="s">
        <v>441</v>
      </c>
      <c r="E123" s="9" t="s">
        <v>196</v>
      </c>
    </row>
    <row r="124" spans="1:5" s="17" customFormat="1" ht="15" x14ac:dyDescent="0.25">
      <c r="A124" s="35">
        <v>120</v>
      </c>
      <c r="B124" s="2">
        <v>518185</v>
      </c>
      <c r="C124" s="3">
        <v>41848</v>
      </c>
      <c r="D124" s="9" t="s">
        <v>197</v>
      </c>
      <c r="E124" s="9" t="s">
        <v>198</v>
      </c>
    </row>
    <row r="125" spans="1:5" s="17" customFormat="1" ht="15" x14ac:dyDescent="0.25">
      <c r="A125" s="35">
        <v>121</v>
      </c>
      <c r="B125" s="2">
        <v>519238</v>
      </c>
      <c r="C125" s="3">
        <v>41858</v>
      </c>
      <c r="D125" s="9" t="s">
        <v>199</v>
      </c>
      <c r="E125" s="9" t="s">
        <v>200</v>
      </c>
    </row>
    <row r="126" spans="1:5" s="17" customFormat="1" ht="15" x14ac:dyDescent="0.25">
      <c r="A126" s="35">
        <v>122</v>
      </c>
      <c r="B126" s="2">
        <v>519230</v>
      </c>
      <c r="C126" s="3">
        <v>41859</v>
      </c>
      <c r="D126" s="9" t="s">
        <v>201</v>
      </c>
      <c r="E126" s="9" t="s">
        <v>202</v>
      </c>
    </row>
    <row r="127" spans="1:5" s="17" customFormat="1" ht="15" x14ac:dyDescent="0.25">
      <c r="A127" s="35">
        <v>123</v>
      </c>
      <c r="B127" s="2">
        <v>521182</v>
      </c>
      <c r="C127" s="3">
        <v>41878</v>
      </c>
      <c r="D127" s="9" t="s">
        <v>203</v>
      </c>
      <c r="E127" s="9" t="s">
        <v>204</v>
      </c>
    </row>
    <row r="128" spans="1:5" s="17" customFormat="1" ht="30" x14ac:dyDescent="0.25">
      <c r="A128" s="35">
        <v>124</v>
      </c>
      <c r="B128" s="2">
        <v>521609</v>
      </c>
      <c r="C128" s="3">
        <v>41880</v>
      </c>
      <c r="D128" s="9" t="s">
        <v>428</v>
      </c>
      <c r="E128" s="9" t="s">
        <v>164</v>
      </c>
    </row>
    <row r="129" spans="1:5" s="17" customFormat="1" ht="15" x14ac:dyDescent="0.25">
      <c r="A129" s="35">
        <v>125</v>
      </c>
      <c r="B129" s="6">
        <v>521722</v>
      </c>
      <c r="C129" s="3">
        <v>41883</v>
      </c>
      <c r="D129" s="12" t="s">
        <v>205</v>
      </c>
      <c r="E129" s="12" t="s">
        <v>206</v>
      </c>
    </row>
    <row r="130" spans="1:5" s="17" customFormat="1" ht="15" x14ac:dyDescent="0.25">
      <c r="A130" s="35">
        <v>126</v>
      </c>
      <c r="B130" s="2">
        <v>521090</v>
      </c>
      <c r="C130" s="3">
        <v>41885</v>
      </c>
      <c r="D130" s="9" t="s">
        <v>207</v>
      </c>
      <c r="E130" s="9" t="s">
        <v>208</v>
      </c>
    </row>
    <row r="131" spans="1:5" s="17" customFormat="1" ht="45" x14ac:dyDescent="0.25">
      <c r="A131" s="35">
        <v>127</v>
      </c>
      <c r="B131" s="2">
        <v>523595</v>
      </c>
      <c r="C131" s="3">
        <v>41897</v>
      </c>
      <c r="D131" s="9" t="s">
        <v>209</v>
      </c>
      <c r="E131" s="9" t="s">
        <v>210</v>
      </c>
    </row>
    <row r="132" spans="1:5" s="17" customFormat="1" ht="15" x14ac:dyDescent="0.25">
      <c r="A132" s="35">
        <v>128</v>
      </c>
      <c r="B132" s="2">
        <v>525013</v>
      </c>
      <c r="C132" s="3">
        <v>41907</v>
      </c>
      <c r="D132" s="9" t="s">
        <v>211</v>
      </c>
      <c r="E132" s="9" t="s">
        <v>212</v>
      </c>
    </row>
    <row r="133" spans="1:5" s="17" customFormat="1" ht="15" x14ac:dyDescent="0.25">
      <c r="A133" s="35">
        <v>129</v>
      </c>
      <c r="B133" s="2">
        <v>524950</v>
      </c>
      <c r="C133" s="3">
        <v>41907</v>
      </c>
      <c r="D133" s="9" t="s">
        <v>491</v>
      </c>
      <c r="E133" s="9" t="s">
        <v>213</v>
      </c>
    </row>
    <row r="134" spans="1:5" s="17" customFormat="1" ht="15" x14ac:dyDescent="0.25">
      <c r="A134" s="35">
        <v>130</v>
      </c>
      <c r="B134" s="6">
        <v>529779</v>
      </c>
      <c r="C134" s="3">
        <v>41943</v>
      </c>
      <c r="D134" s="12" t="s">
        <v>492</v>
      </c>
      <c r="E134" s="12" t="s">
        <v>214</v>
      </c>
    </row>
    <row r="135" spans="1:5" s="17" customFormat="1" ht="15" x14ac:dyDescent="0.25">
      <c r="A135" s="35">
        <v>131</v>
      </c>
      <c r="B135" s="2">
        <v>530991</v>
      </c>
      <c r="C135" s="3">
        <v>41953</v>
      </c>
      <c r="D135" s="9" t="s">
        <v>215</v>
      </c>
      <c r="E135" s="9" t="s">
        <v>216</v>
      </c>
    </row>
    <row r="136" spans="1:5" s="17" customFormat="1" ht="15" x14ac:dyDescent="0.25">
      <c r="A136" s="35">
        <v>132</v>
      </c>
      <c r="B136" s="2">
        <v>531072</v>
      </c>
      <c r="C136" s="3">
        <v>41955</v>
      </c>
      <c r="D136" s="9" t="s">
        <v>217</v>
      </c>
      <c r="E136" s="9" t="s">
        <v>218</v>
      </c>
    </row>
    <row r="137" spans="1:5" s="17" customFormat="1" ht="15" x14ac:dyDescent="0.25">
      <c r="A137" s="35">
        <v>133</v>
      </c>
      <c r="B137" s="2">
        <v>531271</v>
      </c>
      <c r="C137" s="3">
        <v>41956</v>
      </c>
      <c r="D137" s="9" t="s">
        <v>219</v>
      </c>
      <c r="E137" s="9" t="s">
        <v>539</v>
      </c>
    </row>
    <row r="138" spans="1:5" s="17" customFormat="1" ht="15" x14ac:dyDescent="0.25">
      <c r="A138" s="35">
        <v>134</v>
      </c>
      <c r="B138" s="2">
        <v>531566</v>
      </c>
      <c r="C138" s="3">
        <v>41960</v>
      </c>
      <c r="D138" s="9" t="s">
        <v>409</v>
      </c>
      <c r="E138" s="9" t="s">
        <v>220</v>
      </c>
    </row>
    <row r="139" spans="1:5" s="17" customFormat="1" ht="15" x14ac:dyDescent="0.25">
      <c r="A139" s="35">
        <v>135</v>
      </c>
      <c r="B139" s="2">
        <v>532225</v>
      </c>
      <c r="C139" s="3">
        <v>41962</v>
      </c>
      <c r="D139" s="9" t="s">
        <v>493</v>
      </c>
      <c r="E139" s="9" t="s">
        <v>221</v>
      </c>
    </row>
    <row r="140" spans="1:5" s="17" customFormat="1" ht="15" x14ac:dyDescent="0.25">
      <c r="A140" s="35">
        <v>136</v>
      </c>
      <c r="B140" s="1">
        <v>533750</v>
      </c>
      <c r="C140" s="5">
        <v>41970</v>
      </c>
      <c r="D140" s="9" t="s">
        <v>324</v>
      </c>
      <c r="E140" s="12" t="s">
        <v>222</v>
      </c>
    </row>
    <row r="141" spans="1:5" s="17" customFormat="1" ht="15" x14ac:dyDescent="0.25">
      <c r="A141" s="35">
        <v>137</v>
      </c>
      <c r="B141" s="2">
        <v>532891</v>
      </c>
      <c r="C141" s="3">
        <v>41971</v>
      </c>
      <c r="D141" s="9" t="s">
        <v>494</v>
      </c>
      <c r="E141" s="9" t="s">
        <v>223</v>
      </c>
    </row>
    <row r="142" spans="1:5" s="17" customFormat="1" ht="15" x14ac:dyDescent="0.25">
      <c r="A142" s="35">
        <v>138</v>
      </c>
      <c r="B142" s="2">
        <v>537913</v>
      </c>
      <c r="C142" s="3">
        <v>42012</v>
      </c>
      <c r="D142" s="9" t="s">
        <v>224</v>
      </c>
      <c r="E142" s="9" t="s">
        <v>225</v>
      </c>
    </row>
    <row r="143" spans="1:5" s="17" customFormat="1" ht="15" x14ac:dyDescent="0.25">
      <c r="A143" s="35">
        <v>139</v>
      </c>
      <c r="B143" s="2">
        <v>538752</v>
      </c>
      <c r="C143" s="3">
        <v>42017</v>
      </c>
      <c r="D143" s="9" t="s">
        <v>514</v>
      </c>
      <c r="E143" s="9" t="s">
        <v>226</v>
      </c>
    </row>
    <row r="144" spans="1:5" s="17" customFormat="1" ht="15" x14ac:dyDescent="0.25">
      <c r="A144" s="35">
        <v>140</v>
      </c>
      <c r="B144" s="6">
        <v>542501</v>
      </c>
      <c r="C144" s="3">
        <v>42045</v>
      </c>
      <c r="D144" s="12" t="s">
        <v>227</v>
      </c>
      <c r="E144" s="12" t="s">
        <v>228</v>
      </c>
    </row>
    <row r="145" spans="1:5" s="17" customFormat="1" ht="15" x14ac:dyDescent="0.25">
      <c r="A145" s="35">
        <v>141</v>
      </c>
      <c r="B145" s="6">
        <v>543078</v>
      </c>
      <c r="C145" s="3">
        <v>42046</v>
      </c>
      <c r="D145" s="12" t="s">
        <v>229</v>
      </c>
      <c r="E145" s="12" t="s">
        <v>230</v>
      </c>
    </row>
    <row r="146" spans="1:5" s="17" customFormat="1" ht="15" x14ac:dyDescent="0.25">
      <c r="A146" s="35">
        <v>142</v>
      </c>
      <c r="B146" s="6">
        <v>543664</v>
      </c>
      <c r="C146" s="3">
        <v>42052</v>
      </c>
      <c r="D146" s="12" t="s">
        <v>231</v>
      </c>
      <c r="E146" s="12" t="s">
        <v>541</v>
      </c>
    </row>
    <row r="147" spans="1:5" s="17" customFormat="1" ht="15" x14ac:dyDescent="0.25">
      <c r="A147" s="35">
        <v>143</v>
      </c>
      <c r="B147" s="6">
        <v>547949</v>
      </c>
      <c r="C147" s="3">
        <v>42076</v>
      </c>
      <c r="D147" s="12" t="s">
        <v>232</v>
      </c>
      <c r="E147" s="12" t="s">
        <v>192</v>
      </c>
    </row>
    <row r="148" spans="1:5" s="17" customFormat="1" ht="15" x14ac:dyDescent="0.25">
      <c r="A148" s="35">
        <v>144</v>
      </c>
      <c r="B148" s="6">
        <v>549157</v>
      </c>
      <c r="C148" s="3">
        <v>42081</v>
      </c>
      <c r="D148" s="12" t="s">
        <v>233</v>
      </c>
      <c r="E148" s="12" t="s">
        <v>192</v>
      </c>
    </row>
    <row r="149" spans="1:5" s="17" customFormat="1" ht="30" x14ac:dyDescent="0.25">
      <c r="A149" s="35">
        <v>145</v>
      </c>
      <c r="B149" s="6">
        <v>551595</v>
      </c>
      <c r="C149" s="3">
        <v>42095</v>
      </c>
      <c r="D149" s="12" t="s">
        <v>234</v>
      </c>
      <c r="E149" s="12" t="s">
        <v>235</v>
      </c>
    </row>
    <row r="150" spans="1:5" s="17" customFormat="1" ht="15" x14ac:dyDescent="0.25">
      <c r="A150" s="35">
        <v>146</v>
      </c>
      <c r="B150" s="6">
        <v>551094</v>
      </c>
      <c r="C150" s="3">
        <v>42095</v>
      </c>
      <c r="D150" s="12" t="s">
        <v>236</v>
      </c>
      <c r="E150" s="12" t="s">
        <v>237</v>
      </c>
    </row>
    <row r="151" spans="1:5" s="17" customFormat="1" ht="15" x14ac:dyDescent="0.25">
      <c r="A151" s="35">
        <v>147</v>
      </c>
      <c r="B151" s="6">
        <v>551656</v>
      </c>
      <c r="C151" s="3">
        <v>42096</v>
      </c>
      <c r="D151" s="12" t="s">
        <v>238</v>
      </c>
      <c r="E151" s="12" t="s">
        <v>239</v>
      </c>
    </row>
    <row r="152" spans="1:5" s="17" customFormat="1" ht="15" x14ac:dyDescent="0.25">
      <c r="A152" s="35">
        <v>148</v>
      </c>
      <c r="B152" s="6">
        <v>551466</v>
      </c>
      <c r="C152" s="3">
        <v>42097</v>
      </c>
      <c r="D152" s="12" t="s">
        <v>495</v>
      </c>
      <c r="E152" s="12" t="s">
        <v>240</v>
      </c>
    </row>
    <row r="153" spans="1:5" s="17" customFormat="1" ht="15" x14ac:dyDescent="0.25">
      <c r="A153" s="35">
        <v>149</v>
      </c>
      <c r="B153" s="6">
        <v>554298</v>
      </c>
      <c r="C153" s="3">
        <v>42116</v>
      </c>
      <c r="D153" s="12" t="s">
        <v>241</v>
      </c>
      <c r="E153" s="12" t="s">
        <v>242</v>
      </c>
    </row>
    <row r="154" spans="1:5" s="17" customFormat="1" ht="30" x14ac:dyDescent="0.25">
      <c r="A154" s="35">
        <v>150</v>
      </c>
      <c r="B154" s="6">
        <v>558260</v>
      </c>
      <c r="C154" s="3">
        <v>42138</v>
      </c>
      <c r="D154" s="12" t="s">
        <v>420</v>
      </c>
      <c r="E154" s="12" t="s">
        <v>243</v>
      </c>
    </row>
    <row r="155" spans="1:5" s="17" customFormat="1" ht="15" x14ac:dyDescent="0.25">
      <c r="A155" s="35">
        <v>151</v>
      </c>
      <c r="B155" s="6">
        <v>559783</v>
      </c>
      <c r="C155" s="3">
        <v>42149</v>
      </c>
      <c r="D155" s="12" t="s">
        <v>244</v>
      </c>
      <c r="E155" s="12" t="s">
        <v>245</v>
      </c>
    </row>
    <row r="156" spans="1:5" s="17" customFormat="1" ht="30" x14ac:dyDescent="0.25">
      <c r="A156" s="35">
        <v>152</v>
      </c>
      <c r="B156" s="6">
        <v>560361</v>
      </c>
      <c r="C156" s="3">
        <v>42151</v>
      </c>
      <c r="D156" s="12" t="s">
        <v>246</v>
      </c>
      <c r="E156" s="12" t="s">
        <v>247</v>
      </c>
    </row>
    <row r="157" spans="1:5" s="17" customFormat="1" ht="15" x14ac:dyDescent="0.25">
      <c r="A157" s="35">
        <v>153</v>
      </c>
      <c r="B157" s="6">
        <v>560765</v>
      </c>
      <c r="C157" s="3">
        <v>42152</v>
      </c>
      <c r="D157" s="12" t="s">
        <v>248</v>
      </c>
      <c r="E157" s="12" t="s">
        <v>249</v>
      </c>
    </row>
    <row r="158" spans="1:5" s="17" customFormat="1" ht="15" x14ac:dyDescent="0.25">
      <c r="A158" s="35">
        <v>154</v>
      </c>
      <c r="B158" s="6">
        <v>561364</v>
      </c>
      <c r="C158" s="3">
        <v>42157</v>
      </c>
      <c r="D158" s="12" t="s">
        <v>250</v>
      </c>
      <c r="E158" s="12" t="s">
        <v>251</v>
      </c>
    </row>
    <row r="159" spans="1:5" s="17" customFormat="1" ht="15" x14ac:dyDescent="0.25">
      <c r="A159" s="35">
        <v>155</v>
      </c>
      <c r="B159" s="6">
        <v>563113</v>
      </c>
      <c r="C159" s="3">
        <v>42165</v>
      </c>
      <c r="D159" s="12" t="s">
        <v>496</v>
      </c>
      <c r="E159" s="12" t="s">
        <v>573</v>
      </c>
    </row>
    <row r="160" spans="1:5" s="17" customFormat="1" ht="15" x14ac:dyDescent="0.25">
      <c r="A160" s="35">
        <v>156</v>
      </c>
      <c r="B160" s="6">
        <v>563504</v>
      </c>
      <c r="C160" s="3">
        <v>42173</v>
      </c>
      <c r="D160" s="12" t="s">
        <v>252</v>
      </c>
      <c r="E160" s="12" t="s">
        <v>253</v>
      </c>
    </row>
    <row r="161" spans="1:5" s="17" customFormat="1" ht="15" x14ac:dyDescent="0.25">
      <c r="A161" s="35">
        <v>157</v>
      </c>
      <c r="B161" s="6">
        <v>564961</v>
      </c>
      <c r="C161" s="3">
        <v>42181</v>
      </c>
      <c r="D161" s="12" t="s">
        <v>370</v>
      </c>
      <c r="E161" s="12" t="s">
        <v>254</v>
      </c>
    </row>
    <row r="162" spans="1:5" s="17" customFormat="1" ht="15" x14ac:dyDescent="0.25">
      <c r="A162" s="35">
        <v>158</v>
      </c>
      <c r="B162" s="6">
        <v>565883</v>
      </c>
      <c r="C162" s="3">
        <v>42187</v>
      </c>
      <c r="D162" s="12" t="s">
        <v>331</v>
      </c>
      <c r="E162" s="12" t="s">
        <v>255</v>
      </c>
    </row>
    <row r="163" spans="1:5" s="17" customFormat="1" ht="15" x14ac:dyDescent="0.25">
      <c r="A163" s="35">
        <v>159</v>
      </c>
      <c r="B163" s="6">
        <v>566573</v>
      </c>
      <c r="C163" s="3">
        <v>42198</v>
      </c>
      <c r="D163" s="12" t="s">
        <v>497</v>
      </c>
      <c r="E163" s="12" t="s">
        <v>256</v>
      </c>
    </row>
    <row r="164" spans="1:5" s="17" customFormat="1" ht="15" x14ac:dyDescent="0.25">
      <c r="A164" s="35">
        <v>160</v>
      </c>
      <c r="B164" s="6">
        <v>567644</v>
      </c>
      <c r="C164" s="3">
        <v>42205</v>
      </c>
      <c r="D164" s="12" t="s">
        <v>340</v>
      </c>
      <c r="E164" s="12" t="s">
        <v>341</v>
      </c>
    </row>
    <row r="165" spans="1:5" s="17" customFormat="1" ht="15" x14ac:dyDescent="0.25">
      <c r="A165" s="35">
        <v>161</v>
      </c>
      <c r="B165" s="6">
        <v>570364</v>
      </c>
      <c r="C165" s="3">
        <v>42223</v>
      </c>
      <c r="D165" s="12" t="s">
        <v>257</v>
      </c>
      <c r="E165" s="12" t="s">
        <v>258</v>
      </c>
    </row>
    <row r="166" spans="1:5" s="17" customFormat="1" ht="15" x14ac:dyDescent="0.25">
      <c r="A166" s="35">
        <v>162</v>
      </c>
      <c r="B166" s="6">
        <v>570417</v>
      </c>
      <c r="C166" s="3">
        <v>42226</v>
      </c>
      <c r="D166" s="12" t="s">
        <v>498</v>
      </c>
      <c r="E166" s="12" t="s">
        <v>259</v>
      </c>
    </row>
    <row r="167" spans="1:5" s="17" customFormat="1" ht="15" x14ac:dyDescent="0.25">
      <c r="A167" s="35">
        <v>163</v>
      </c>
      <c r="B167" s="6">
        <v>572051</v>
      </c>
      <c r="C167" s="3">
        <v>42237</v>
      </c>
      <c r="D167" s="12" t="s">
        <v>499</v>
      </c>
      <c r="E167" s="12" t="s">
        <v>579</v>
      </c>
    </row>
    <row r="168" spans="1:5" s="17" customFormat="1" ht="15" x14ac:dyDescent="0.25">
      <c r="A168" s="35">
        <v>164</v>
      </c>
      <c r="B168" s="6">
        <v>574355</v>
      </c>
      <c r="C168" s="3">
        <v>42254</v>
      </c>
      <c r="D168" s="12" t="s">
        <v>261</v>
      </c>
      <c r="E168" s="12" t="s">
        <v>262</v>
      </c>
    </row>
    <row r="169" spans="1:5" s="17" customFormat="1" ht="15" x14ac:dyDescent="0.25">
      <c r="A169" s="35">
        <v>165</v>
      </c>
      <c r="B169" s="6">
        <v>576042</v>
      </c>
      <c r="C169" s="3">
        <v>42263</v>
      </c>
      <c r="D169" s="12" t="s">
        <v>263</v>
      </c>
      <c r="E169" s="12" t="s">
        <v>264</v>
      </c>
    </row>
    <row r="170" spans="1:5" s="17" customFormat="1" ht="15" x14ac:dyDescent="0.25">
      <c r="A170" s="35">
        <v>166</v>
      </c>
      <c r="B170" s="6">
        <v>575420</v>
      </c>
      <c r="C170" s="3">
        <v>42269</v>
      </c>
      <c r="D170" s="12" t="s">
        <v>537</v>
      </c>
      <c r="E170" s="12" t="s">
        <v>265</v>
      </c>
    </row>
    <row r="171" spans="1:5" s="17" customFormat="1" ht="30" x14ac:dyDescent="0.25">
      <c r="A171" s="35">
        <v>167</v>
      </c>
      <c r="B171" s="14">
        <v>141091</v>
      </c>
      <c r="C171" s="20">
        <v>37587</v>
      </c>
      <c r="D171" s="8" t="s">
        <v>384</v>
      </c>
      <c r="E171" s="19" t="s">
        <v>392</v>
      </c>
    </row>
    <row r="172" spans="1:5" s="17" customFormat="1" ht="15" x14ac:dyDescent="0.25">
      <c r="A172" s="35">
        <v>168</v>
      </c>
      <c r="B172" s="6">
        <v>581413</v>
      </c>
      <c r="C172" s="3">
        <v>42296</v>
      </c>
      <c r="D172" s="12" t="s">
        <v>332</v>
      </c>
      <c r="E172" s="12" t="s">
        <v>266</v>
      </c>
    </row>
    <row r="173" spans="1:5" s="17" customFormat="1" ht="15" x14ac:dyDescent="0.25">
      <c r="A173" s="35">
        <v>169</v>
      </c>
      <c r="B173" s="6">
        <v>577124</v>
      </c>
      <c r="C173" s="3">
        <v>42303</v>
      </c>
      <c r="D173" s="12" t="s">
        <v>500</v>
      </c>
      <c r="E173" s="12" t="s">
        <v>267</v>
      </c>
    </row>
    <row r="174" spans="1:5" s="17" customFormat="1" ht="15" x14ac:dyDescent="0.25">
      <c r="A174" s="35">
        <v>170</v>
      </c>
      <c r="B174" s="6">
        <v>582471</v>
      </c>
      <c r="C174" s="3">
        <v>42305</v>
      </c>
      <c r="D174" s="12" t="s">
        <v>268</v>
      </c>
      <c r="E174" s="12" t="s">
        <v>269</v>
      </c>
    </row>
    <row r="175" spans="1:5" s="17" customFormat="1" ht="30" x14ac:dyDescent="0.25">
      <c r="A175" s="35">
        <v>171</v>
      </c>
      <c r="B175" s="6">
        <v>582999</v>
      </c>
      <c r="C175" s="3">
        <v>42307</v>
      </c>
      <c r="D175" s="12" t="s">
        <v>270</v>
      </c>
      <c r="E175" s="12" t="s">
        <v>271</v>
      </c>
    </row>
    <row r="176" spans="1:5" s="17" customFormat="1" ht="15" x14ac:dyDescent="0.25">
      <c r="A176" s="35">
        <v>172</v>
      </c>
      <c r="B176" s="6">
        <v>583967</v>
      </c>
      <c r="C176" s="3">
        <v>42310</v>
      </c>
      <c r="D176" s="12" t="s">
        <v>272</v>
      </c>
      <c r="E176" s="12" t="s">
        <v>273</v>
      </c>
    </row>
    <row r="177" spans="1:5" s="17" customFormat="1" ht="15" x14ac:dyDescent="0.25">
      <c r="A177" s="35">
        <v>173</v>
      </c>
      <c r="B177" s="6">
        <v>585251</v>
      </c>
      <c r="C177" s="3">
        <v>42317</v>
      </c>
      <c r="D177" s="12" t="s">
        <v>393</v>
      </c>
      <c r="E177" s="12" t="s">
        <v>274</v>
      </c>
    </row>
    <row r="178" spans="1:5" s="17" customFormat="1" ht="15" x14ac:dyDescent="0.25">
      <c r="A178" s="35">
        <v>174</v>
      </c>
      <c r="B178" s="6">
        <v>585072</v>
      </c>
      <c r="C178" s="3">
        <v>42320</v>
      </c>
      <c r="D178" s="12" t="s">
        <v>501</v>
      </c>
      <c r="E178" s="12" t="s">
        <v>275</v>
      </c>
    </row>
    <row r="179" spans="1:5" s="17" customFormat="1" ht="15" x14ac:dyDescent="0.25">
      <c r="A179" s="35">
        <v>175</v>
      </c>
      <c r="B179" s="6">
        <v>585576</v>
      </c>
      <c r="C179" s="3">
        <v>42327</v>
      </c>
      <c r="D179" s="12" t="s">
        <v>276</v>
      </c>
      <c r="E179" s="12" t="s">
        <v>277</v>
      </c>
    </row>
    <row r="180" spans="1:5" s="17" customFormat="1" ht="15" x14ac:dyDescent="0.25">
      <c r="A180" s="35">
        <v>176</v>
      </c>
      <c r="B180" s="6">
        <v>587032</v>
      </c>
      <c r="C180" s="3">
        <v>42346</v>
      </c>
      <c r="D180" s="12" t="s">
        <v>278</v>
      </c>
      <c r="E180" s="12" t="s">
        <v>279</v>
      </c>
    </row>
    <row r="181" spans="1:5" s="17" customFormat="1" ht="15" x14ac:dyDescent="0.25">
      <c r="A181" s="35">
        <v>177</v>
      </c>
      <c r="B181" s="6">
        <v>595424</v>
      </c>
      <c r="C181" s="3">
        <v>42376</v>
      </c>
      <c r="D181" s="12" t="s">
        <v>280</v>
      </c>
      <c r="E181" s="12" t="s">
        <v>582</v>
      </c>
    </row>
    <row r="182" spans="1:5" s="17" customFormat="1" ht="15" x14ac:dyDescent="0.25">
      <c r="A182" s="35">
        <v>178</v>
      </c>
      <c r="B182" s="14">
        <v>594551</v>
      </c>
      <c r="C182" s="5">
        <v>42377</v>
      </c>
      <c r="D182" s="8" t="s">
        <v>364</v>
      </c>
      <c r="E182" s="8" t="s">
        <v>365</v>
      </c>
    </row>
    <row r="183" spans="1:5" s="17" customFormat="1" ht="15" x14ac:dyDescent="0.25">
      <c r="A183" s="35">
        <v>179</v>
      </c>
      <c r="B183" s="6">
        <v>596326</v>
      </c>
      <c r="C183" s="3">
        <v>42383</v>
      </c>
      <c r="D183" s="12" t="s">
        <v>385</v>
      </c>
      <c r="E183" s="12" t="s">
        <v>281</v>
      </c>
    </row>
    <row r="184" spans="1:5" s="17" customFormat="1" ht="30" x14ac:dyDescent="0.25">
      <c r="A184" s="35">
        <v>180</v>
      </c>
      <c r="B184" s="6">
        <v>593620</v>
      </c>
      <c r="C184" s="3">
        <v>42384</v>
      </c>
      <c r="D184" s="12" t="s">
        <v>282</v>
      </c>
      <c r="E184" s="12" t="s">
        <v>283</v>
      </c>
    </row>
    <row r="185" spans="1:5" s="17" customFormat="1" ht="15" x14ac:dyDescent="0.25">
      <c r="A185" s="35">
        <v>181</v>
      </c>
      <c r="B185" s="6">
        <v>598492</v>
      </c>
      <c r="C185" s="3">
        <v>42394</v>
      </c>
      <c r="D185" s="12" t="s">
        <v>502</v>
      </c>
      <c r="E185" s="12" t="s">
        <v>284</v>
      </c>
    </row>
    <row r="186" spans="1:5" s="17" customFormat="1" ht="15" x14ac:dyDescent="0.25">
      <c r="A186" s="35">
        <v>182</v>
      </c>
      <c r="B186" s="6">
        <v>594852</v>
      </c>
      <c r="C186" s="3">
        <v>42396</v>
      </c>
      <c r="D186" s="12" t="s">
        <v>503</v>
      </c>
      <c r="E186" s="12" t="s">
        <v>285</v>
      </c>
    </row>
    <row r="187" spans="1:5" s="17" customFormat="1" ht="15" x14ac:dyDescent="0.25">
      <c r="A187" s="35">
        <v>183</v>
      </c>
      <c r="B187" s="6">
        <v>600795</v>
      </c>
      <c r="C187" s="3">
        <v>42409</v>
      </c>
      <c r="D187" s="12" t="s">
        <v>504</v>
      </c>
      <c r="E187" s="12" t="s">
        <v>286</v>
      </c>
    </row>
    <row r="188" spans="1:5" s="17" customFormat="1" ht="15" x14ac:dyDescent="0.25">
      <c r="A188" s="35">
        <v>184</v>
      </c>
      <c r="B188" s="6">
        <v>608135</v>
      </c>
      <c r="C188" s="3">
        <v>42446</v>
      </c>
      <c r="D188" s="12" t="s">
        <v>505</v>
      </c>
      <c r="E188" s="12" t="s">
        <v>287</v>
      </c>
    </row>
    <row r="189" spans="1:5" s="17" customFormat="1" ht="15" x14ac:dyDescent="0.25">
      <c r="A189" s="35">
        <v>185</v>
      </c>
      <c r="B189" s="6">
        <v>607635</v>
      </c>
      <c r="C189" s="3">
        <v>42447</v>
      </c>
      <c r="D189" s="12" t="s">
        <v>288</v>
      </c>
      <c r="E189" s="12" t="s">
        <v>289</v>
      </c>
    </row>
    <row r="190" spans="1:5" s="17" customFormat="1" ht="15" x14ac:dyDescent="0.25">
      <c r="A190" s="35">
        <v>186</v>
      </c>
      <c r="B190" s="6">
        <v>608688</v>
      </c>
      <c r="C190" s="3">
        <v>42453</v>
      </c>
      <c r="D190" s="12" t="s">
        <v>290</v>
      </c>
      <c r="E190" s="12" t="s">
        <v>291</v>
      </c>
    </row>
    <row r="191" spans="1:5" s="17" customFormat="1" ht="15" x14ac:dyDescent="0.25">
      <c r="A191" s="35">
        <v>187</v>
      </c>
      <c r="B191" s="6">
        <v>609727</v>
      </c>
      <c r="C191" s="3">
        <v>42454</v>
      </c>
      <c r="D191" s="12" t="s">
        <v>506</v>
      </c>
      <c r="E191" s="12" t="s">
        <v>292</v>
      </c>
    </row>
    <row r="192" spans="1:5" s="17" customFormat="1" ht="30" x14ac:dyDescent="0.25">
      <c r="A192" s="35">
        <v>188</v>
      </c>
      <c r="B192" s="6">
        <v>610238</v>
      </c>
      <c r="C192" s="3">
        <v>42459</v>
      </c>
      <c r="D192" s="12" t="s">
        <v>333</v>
      </c>
      <c r="E192" s="12" t="s">
        <v>293</v>
      </c>
    </row>
    <row r="193" spans="1:5" s="17" customFormat="1" ht="15" x14ac:dyDescent="0.25">
      <c r="A193" s="35">
        <v>189</v>
      </c>
      <c r="B193" s="6">
        <v>610646</v>
      </c>
      <c r="C193" s="3">
        <v>42465</v>
      </c>
      <c r="D193" s="12" t="s">
        <v>413</v>
      </c>
      <c r="E193" s="12" t="s">
        <v>294</v>
      </c>
    </row>
    <row r="194" spans="1:5" s="17" customFormat="1" ht="30" x14ac:dyDescent="0.25">
      <c r="A194" s="35">
        <v>190</v>
      </c>
      <c r="B194" s="6">
        <v>611410</v>
      </c>
      <c r="C194" s="3">
        <v>42466</v>
      </c>
      <c r="D194" s="12" t="s">
        <v>414</v>
      </c>
      <c r="E194" s="12" t="s">
        <v>295</v>
      </c>
    </row>
    <row r="195" spans="1:5" s="17" customFormat="1" ht="15" x14ac:dyDescent="0.25">
      <c r="A195" s="35">
        <v>191</v>
      </c>
      <c r="B195" s="6">
        <v>612596</v>
      </c>
      <c r="C195" s="3">
        <v>42473</v>
      </c>
      <c r="D195" s="12" t="s">
        <v>422</v>
      </c>
      <c r="E195" s="12" t="s">
        <v>296</v>
      </c>
    </row>
    <row r="196" spans="1:5" s="17" customFormat="1" ht="15" x14ac:dyDescent="0.25">
      <c r="A196" s="35">
        <v>192</v>
      </c>
      <c r="B196" s="6">
        <v>613419</v>
      </c>
      <c r="C196" s="3">
        <v>42476</v>
      </c>
      <c r="D196" s="12" t="s">
        <v>507</v>
      </c>
      <c r="E196" s="12" t="s">
        <v>297</v>
      </c>
    </row>
    <row r="197" spans="1:5" s="17" customFormat="1" ht="15" x14ac:dyDescent="0.25">
      <c r="A197" s="35">
        <v>193</v>
      </c>
      <c r="B197" s="6">
        <v>617652</v>
      </c>
      <c r="C197" s="3">
        <v>42501</v>
      </c>
      <c r="D197" s="12" t="s">
        <v>298</v>
      </c>
      <c r="E197" s="12" t="s">
        <v>583</v>
      </c>
    </row>
    <row r="198" spans="1:5" s="17" customFormat="1" ht="15" x14ac:dyDescent="0.25">
      <c r="A198" s="35">
        <v>194</v>
      </c>
      <c r="B198" s="6">
        <v>623130</v>
      </c>
      <c r="C198" s="3">
        <v>42535</v>
      </c>
      <c r="D198" s="12" t="s">
        <v>400</v>
      </c>
      <c r="E198" s="12" t="s">
        <v>299</v>
      </c>
    </row>
    <row r="199" spans="1:5" s="17" customFormat="1" ht="15" x14ac:dyDescent="0.25">
      <c r="A199" s="35">
        <v>195</v>
      </c>
      <c r="B199" s="6">
        <v>623175</v>
      </c>
      <c r="C199" s="3">
        <v>42537</v>
      </c>
      <c r="D199" s="12" t="s">
        <v>300</v>
      </c>
      <c r="E199" s="12" t="s">
        <v>448</v>
      </c>
    </row>
    <row r="200" spans="1:5" s="17" customFormat="1" ht="15" x14ac:dyDescent="0.25">
      <c r="A200" s="35">
        <v>196</v>
      </c>
      <c r="B200" s="6">
        <v>625727</v>
      </c>
      <c r="C200" s="3">
        <v>42550</v>
      </c>
      <c r="D200" s="12" t="s">
        <v>301</v>
      </c>
      <c r="E200" s="12" t="s">
        <v>302</v>
      </c>
    </row>
    <row r="201" spans="1:5" s="17" customFormat="1" ht="15" x14ac:dyDescent="0.25">
      <c r="A201" s="35">
        <v>197</v>
      </c>
      <c r="B201" s="6">
        <v>625506</v>
      </c>
      <c r="C201" s="3">
        <v>42551</v>
      </c>
      <c r="D201" s="12" t="s">
        <v>303</v>
      </c>
      <c r="E201" s="12" t="s">
        <v>304</v>
      </c>
    </row>
    <row r="202" spans="1:5" s="17" customFormat="1" ht="15" x14ac:dyDescent="0.25">
      <c r="A202" s="35">
        <v>198</v>
      </c>
      <c r="B202" s="6">
        <v>627462</v>
      </c>
      <c r="C202" s="3">
        <v>42563</v>
      </c>
      <c r="D202" s="12" t="s">
        <v>362</v>
      </c>
      <c r="E202" s="12" t="s">
        <v>305</v>
      </c>
    </row>
    <row r="203" spans="1:5" s="17" customFormat="1" ht="15" x14ac:dyDescent="0.25">
      <c r="A203" s="35">
        <v>199</v>
      </c>
      <c r="B203" s="6">
        <v>628716</v>
      </c>
      <c r="C203" s="3">
        <v>42571</v>
      </c>
      <c r="D203" s="12" t="s">
        <v>363</v>
      </c>
      <c r="E203" s="12" t="s">
        <v>306</v>
      </c>
    </row>
    <row r="204" spans="1:5" s="17" customFormat="1" ht="15" x14ac:dyDescent="0.25">
      <c r="A204" s="35">
        <v>200</v>
      </c>
      <c r="B204" s="6">
        <v>629570</v>
      </c>
      <c r="C204" s="3">
        <v>42573</v>
      </c>
      <c r="D204" s="12" t="s">
        <v>408</v>
      </c>
      <c r="E204" s="12" t="s">
        <v>307</v>
      </c>
    </row>
    <row r="205" spans="1:5" s="17" customFormat="1" ht="15" x14ac:dyDescent="0.25">
      <c r="A205" s="35">
        <v>201</v>
      </c>
      <c r="B205" s="6">
        <v>634789</v>
      </c>
      <c r="C205" s="3">
        <v>42613</v>
      </c>
      <c r="D205" s="12" t="s">
        <v>308</v>
      </c>
      <c r="E205" s="12" t="s">
        <v>309</v>
      </c>
    </row>
    <row r="206" spans="1:5" s="17" customFormat="1" ht="15" x14ac:dyDescent="0.25">
      <c r="A206" s="35">
        <v>202</v>
      </c>
      <c r="B206" s="6">
        <v>634550</v>
      </c>
      <c r="C206" s="3">
        <v>42613</v>
      </c>
      <c r="D206" s="12" t="s">
        <v>310</v>
      </c>
      <c r="E206" s="12" t="s">
        <v>311</v>
      </c>
    </row>
    <row r="207" spans="1:5" s="17" customFormat="1" ht="30" x14ac:dyDescent="0.25">
      <c r="A207" s="35">
        <v>203</v>
      </c>
      <c r="B207" s="6">
        <v>636592</v>
      </c>
      <c r="C207" s="3">
        <v>42625</v>
      </c>
      <c r="D207" s="12" t="s">
        <v>312</v>
      </c>
      <c r="E207" s="12" t="s">
        <v>313</v>
      </c>
    </row>
    <row r="208" spans="1:5" s="17" customFormat="1" ht="30" x14ac:dyDescent="0.25">
      <c r="A208" s="35">
        <v>204</v>
      </c>
      <c r="B208" s="6">
        <v>641956</v>
      </c>
      <c r="C208" s="3">
        <v>42657</v>
      </c>
      <c r="D208" s="12" t="s">
        <v>314</v>
      </c>
      <c r="E208" s="12" t="s">
        <v>291</v>
      </c>
    </row>
    <row r="209" spans="1:5" s="17" customFormat="1" ht="15" x14ac:dyDescent="0.25">
      <c r="A209" s="35">
        <v>205</v>
      </c>
      <c r="B209" s="6">
        <v>642330</v>
      </c>
      <c r="C209" s="3">
        <v>42661</v>
      </c>
      <c r="D209" s="12" t="s">
        <v>315</v>
      </c>
      <c r="E209" s="12" t="s">
        <v>515</v>
      </c>
    </row>
    <row r="210" spans="1:5" s="17" customFormat="1" ht="15" x14ac:dyDescent="0.25">
      <c r="A210" s="35">
        <v>206</v>
      </c>
      <c r="B210" s="6">
        <v>643016</v>
      </c>
      <c r="C210" s="3">
        <v>42667</v>
      </c>
      <c r="D210" s="12" t="s">
        <v>508</v>
      </c>
      <c r="E210" s="12" t="s">
        <v>316</v>
      </c>
    </row>
    <row r="211" spans="1:5" s="17" customFormat="1" ht="15" x14ac:dyDescent="0.25">
      <c r="A211" s="35">
        <v>207</v>
      </c>
      <c r="B211" s="6">
        <v>643853</v>
      </c>
      <c r="C211" s="3">
        <v>42670</v>
      </c>
      <c r="D211" s="12" t="s">
        <v>317</v>
      </c>
      <c r="E211" s="12" t="s">
        <v>594</v>
      </c>
    </row>
    <row r="212" spans="1:5" s="17" customFormat="1" ht="15" x14ac:dyDescent="0.25">
      <c r="A212" s="35">
        <v>208</v>
      </c>
      <c r="B212" s="6">
        <v>643846</v>
      </c>
      <c r="C212" s="3">
        <v>42671</v>
      </c>
      <c r="D212" s="12" t="s">
        <v>318</v>
      </c>
      <c r="E212" s="12" t="s">
        <v>319</v>
      </c>
    </row>
    <row r="213" spans="1:5" s="17" customFormat="1" ht="15" x14ac:dyDescent="0.25">
      <c r="A213" s="35">
        <v>209</v>
      </c>
      <c r="B213" s="4">
        <v>643509</v>
      </c>
      <c r="C213" s="5">
        <v>42676</v>
      </c>
      <c r="D213" s="8" t="s">
        <v>344</v>
      </c>
      <c r="E213" s="8" t="s">
        <v>345</v>
      </c>
    </row>
    <row r="214" spans="1:5" s="17" customFormat="1" ht="15" x14ac:dyDescent="0.25">
      <c r="A214" s="35">
        <v>210</v>
      </c>
      <c r="B214" s="6">
        <v>647774</v>
      </c>
      <c r="C214" s="3">
        <v>42692</v>
      </c>
      <c r="D214" s="12" t="s">
        <v>320</v>
      </c>
      <c r="E214" s="12" t="s">
        <v>321</v>
      </c>
    </row>
    <row r="215" spans="1:5" s="17" customFormat="1" ht="30" x14ac:dyDescent="0.25">
      <c r="A215" s="35">
        <v>211</v>
      </c>
      <c r="B215" s="6">
        <v>647657</v>
      </c>
      <c r="C215" s="3">
        <v>42692</v>
      </c>
      <c r="D215" s="12" t="s">
        <v>510</v>
      </c>
      <c r="E215" s="12" t="s">
        <v>322</v>
      </c>
    </row>
    <row r="216" spans="1:5" s="17" customFormat="1" ht="15" x14ac:dyDescent="0.25">
      <c r="A216" s="35">
        <v>212</v>
      </c>
      <c r="B216" s="4">
        <v>654674</v>
      </c>
      <c r="C216" s="5">
        <v>42731</v>
      </c>
      <c r="D216" s="8" t="s">
        <v>334</v>
      </c>
      <c r="E216" s="8" t="s">
        <v>353</v>
      </c>
    </row>
    <row r="217" spans="1:5" s="17" customFormat="1" ht="15" x14ac:dyDescent="0.25">
      <c r="A217" s="35">
        <v>213</v>
      </c>
      <c r="B217" s="14">
        <v>655392</v>
      </c>
      <c r="C217" s="5">
        <v>42734</v>
      </c>
      <c r="D217" s="8" t="s">
        <v>346</v>
      </c>
      <c r="E217" s="8" t="s">
        <v>260</v>
      </c>
    </row>
    <row r="218" spans="1:5" s="17" customFormat="1" ht="30" x14ac:dyDescent="0.25">
      <c r="A218" s="35">
        <v>214</v>
      </c>
      <c r="B218" s="14">
        <v>662676</v>
      </c>
      <c r="C218" s="5">
        <v>42774</v>
      </c>
      <c r="D218" s="8" t="s">
        <v>347</v>
      </c>
      <c r="E218" s="8" t="s">
        <v>348</v>
      </c>
    </row>
    <row r="219" spans="1:5" s="17" customFormat="1" ht="15" x14ac:dyDescent="0.25">
      <c r="A219" s="35">
        <v>215</v>
      </c>
      <c r="B219" s="4">
        <v>668470</v>
      </c>
      <c r="C219" s="5">
        <v>42808</v>
      </c>
      <c r="D219" s="8" t="s">
        <v>335</v>
      </c>
      <c r="E219" s="8" t="s">
        <v>336</v>
      </c>
    </row>
    <row r="220" spans="1:5" s="17" customFormat="1" ht="15" x14ac:dyDescent="0.25">
      <c r="A220" s="35">
        <v>216</v>
      </c>
      <c r="B220" s="14">
        <v>668225</v>
      </c>
      <c r="C220" s="5">
        <v>42810</v>
      </c>
      <c r="D220" s="8" t="s">
        <v>349</v>
      </c>
      <c r="E220" s="8" t="s">
        <v>350</v>
      </c>
    </row>
    <row r="221" spans="1:5" s="17" customFormat="1" ht="15" x14ac:dyDescent="0.25">
      <c r="A221" s="35">
        <v>217</v>
      </c>
      <c r="B221" s="14">
        <v>669118</v>
      </c>
      <c r="C221" s="5">
        <v>42814</v>
      </c>
      <c r="D221" s="8" t="s">
        <v>351</v>
      </c>
      <c r="E221" s="8" t="s">
        <v>352</v>
      </c>
    </row>
    <row r="222" spans="1:5" s="17" customFormat="1" ht="15" x14ac:dyDescent="0.25">
      <c r="A222" s="35">
        <v>218</v>
      </c>
      <c r="B222" s="4">
        <v>670614</v>
      </c>
      <c r="C222" s="5">
        <v>42823</v>
      </c>
      <c r="D222" s="8" t="s">
        <v>337</v>
      </c>
      <c r="E222" s="8" t="s">
        <v>540</v>
      </c>
    </row>
    <row r="223" spans="1:5" s="17" customFormat="1" ht="15" x14ac:dyDescent="0.25">
      <c r="A223" s="35">
        <v>219</v>
      </c>
      <c r="B223" s="4">
        <v>669407</v>
      </c>
      <c r="C223" s="5">
        <v>42824</v>
      </c>
      <c r="D223" s="8" t="s">
        <v>338</v>
      </c>
      <c r="E223" s="8" t="s">
        <v>339</v>
      </c>
    </row>
    <row r="224" spans="1:5" s="17" customFormat="1" ht="15" x14ac:dyDescent="0.25">
      <c r="A224" s="35">
        <v>220</v>
      </c>
      <c r="B224" s="4">
        <v>673719</v>
      </c>
      <c r="C224" s="5">
        <v>42838</v>
      </c>
      <c r="D224" s="8" t="s">
        <v>342</v>
      </c>
      <c r="E224" s="8" t="s">
        <v>343</v>
      </c>
    </row>
    <row r="225" spans="1:5" s="17" customFormat="1" ht="15" x14ac:dyDescent="0.25">
      <c r="A225" s="35">
        <v>221</v>
      </c>
      <c r="B225" s="14">
        <v>673660</v>
      </c>
      <c r="C225" s="5">
        <v>42849</v>
      </c>
      <c r="D225" s="8" t="s">
        <v>356</v>
      </c>
      <c r="E225" s="8" t="s">
        <v>357</v>
      </c>
    </row>
    <row r="226" spans="1:5" s="17" customFormat="1" ht="15" x14ac:dyDescent="0.25">
      <c r="A226" s="35">
        <v>222</v>
      </c>
      <c r="B226" s="14">
        <v>679745</v>
      </c>
      <c r="C226" s="5">
        <v>42881</v>
      </c>
      <c r="D226" s="8" t="s">
        <v>371</v>
      </c>
      <c r="E226" s="8" t="s">
        <v>587</v>
      </c>
    </row>
    <row r="227" spans="1:5" s="17" customFormat="1" ht="45" x14ac:dyDescent="0.25">
      <c r="A227" s="35">
        <v>223</v>
      </c>
      <c r="B227" s="14">
        <v>679872</v>
      </c>
      <c r="C227" s="5">
        <v>42887</v>
      </c>
      <c r="D227" s="8" t="s">
        <v>358</v>
      </c>
      <c r="E227" s="8" t="s">
        <v>359</v>
      </c>
    </row>
    <row r="228" spans="1:5" s="17" customFormat="1" ht="15" x14ac:dyDescent="0.25">
      <c r="A228" s="35">
        <v>224</v>
      </c>
      <c r="B228" s="14">
        <v>679754</v>
      </c>
      <c r="C228" s="5">
        <v>42892</v>
      </c>
      <c r="D228" s="8" t="s">
        <v>360</v>
      </c>
      <c r="E228" s="8" t="s">
        <v>361</v>
      </c>
    </row>
    <row r="229" spans="1:5" s="17" customFormat="1" ht="15" x14ac:dyDescent="0.25">
      <c r="A229" s="35">
        <v>225</v>
      </c>
      <c r="B229" s="14">
        <v>682819</v>
      </c>
      <c r="C229" s="5">
        <v>42900</v>
      </c>
      <c r="D229" s="8" t="s">
        <v>372</v>
      </c>
      <c r="E229" s="8" t="s">
        <v>373</v>
      </c>
    </row>
    <row r="230" spans="1:5" s="17" customFormat="1" ht="15" x14ac:dyDescent="0.25">
      <c r="A230" s="35">
        <v>226</v>
      </c>
      <c r="B230" s="14">
        <v>684072</v>
      </c>
      <c r="C230" s="5">
        <v>42912</v>
      </c>
      <c r="D230" s="8" t="s">
        <v>366</v>
      </c>
      <c r="E230" s="8" t="s">
        <v>367</v>
      </c>
    </row>
    <row r="231" spans="1:5" s="17" customFormat="1" ht="15" x14ac:dyDescent="0.25">
      <c r="A231" s="35">
        <v>227</v>
      </c>
      <c r="B231" s="14">
        <v>683962</v>
      </c>
      <c r="C231" s="5">
        <v>42913</v>
      </c>
      <c r="D231" s="8" t="s">
        <v>368</v>
      </c>
      <c r="E231" s="8" t="s">
        <v>369</v>
      </c>
    </row>
    <row r="232" spans="1:5" s="17" customFormat="1" ht="15" x14ac:dyDescent="0.25">
      <c r="A232" s="35">
        <v>228</v>
      </c>
      <c r="B232" s="18">
        <v>687581</v>
      </c>
      <c r="C232" s="3">
        <v>42970</v>
      </c>
      <c r="D232" s="19" t="s">
        <v>379</v>
      </c>
      <c r="E232" s="8" t="s">
        <v>377</v>
      </c>
    </row>
    <row r="233" spans="1:5" s="17" customFormat="1" ht="15" x14ac:dyDescent="0.25">
      <c r="A233" s="35">
        <v>229</v>
      </c>
      <c r="B233" s="14">
        <v>692113</v>
      </c>
      <c r="C233" s="5">
        <v>42975</v>
      </c>
      <c r="D233" s="8" t="s">
        <v>565</v>
      </c>
      <c r="E233" s="8" t="s">
        <v>376</v>
      </c>
    </row>
    <row r="234" spans="1:5" s="17" customFormat="1" ht="15" x14ac:dyDescent="0.25">
      <c r="A234" s="35">
        <v>230</v>
      </c>
      <c r="B234" s="18">
        <v>692871</v>
      </c>
      <c r="C234" s="3">
        <v>42977</v>
      </c>
      <c r="D234" s="19" t="s">
        <v>380</v>
      </c>
      <c r="E234" s="8" t="s">
        <v>381</v>
      </c>
    </row>
    <row r="235" spans="1:5" s="17" customFormat="1" ht="15" x14ac:dyDescent="0.25">
      <c r="A235" s="35">
        <v>231</v>
      </c>
      <c r="B235" s="14">
        <v>692644</v>
      </c>
      <c r="C235" s="5">
        <v>42978</v>
      </c>
      <c r="D235" s="8" t="s">
        <v>374</v>
      </c>
      <c r="E235" s="8" t="s">
        <v>375</v>
      </c>
    </row>
    <row r="236" spans="1:5" s="17" customFormat="1" ht="15" x14ac:dyDescent="0.25">
      <c r="A236" s="35">
        <v>232</v>
      </c>
      <c r="B236" s="14">
        <v>694313</v>
      </c>
      <c r="C236" s="5">
        <v>42998</v>
      </c>
      <c r="D236" s="8" t="s">
        <v>382</v>
      </c>
      <c r="E236" s="8" t="s">
        <v>383</v>
      </c>
    </row>
    <row r="237" spans="1:5" s="17" customFormat="1" ht="15" x14ac:dyDescent="0.25">
      <c r="A237" s="35">
        <v>233</v>
      </c>
      <c r="B237" s="14">
        <v>695223</v>
      </c>
      <c r="C237" s="5">
        <v>43005</v>
      </c>
      <c r="D237" s="8" t="s">
        <v>386</v>
      </c>
      <c r="E237" s="8" t="s">
        <v>387</v>
      </c>
    </row>
    <row r="238" spans="1:5" s="17" customFormat="1" ht="15" x14ac:dyDescent="0.25">
      <c r="A238" s="35">
        <v>234</v>
      </c>
      <c r="B238" s="14">
        <v>696998</v>
      </c>
      <c r="C238" s="5">
        <v>43011</v>
      </c>
      <c r="D238" s="8" t="s">
        <v>388</v>
      </c>
      <c r="E238" s="8" t="s">
        <v>391</v>
      </c>
    </row>
    <row r="239" spans="1:5" s="17" customFormat="1" ht="15" x14ac:dyDescent="0.25">
      <c r="A239" s="35">
        <v>235</v>
      </c>
      <c r="B239" s="14">
        <v>695022</v>
      </c>
      <c r="C239" s="5">
        <v>43012</v>
      </c>
      <c r="D239" s="8" t="s">
        <v>389</v>
      </c>
      <c r="E239" s="8" t="s">
        <v>390</v>
      </c>
    </row>
    <row r="240" spans="1:5" s="17" customFormat="1" ht="15" x14ac:dyDescent="0.25">
      <c r="A240" s="35">
        <v>236</v>
      </c>
      <c r="B240" s="14">
        <v>699633</v>
      </c>
      <c r="C240" s="5">
        <v>43021</v>
      </c>
      <c r="D240" s="8" t="s">
        <v>394</v>
      </c>
      <c r="E240" s="8" t="s">
        <v>395</v>
      </c>
    </row>
    <row r="241" spans="1:5" s="17" customFormat="1" ht="15" x14ac:dyDescent="0.25">
      <c r="A241" s="35">
        <v>237</v>
      </c>
      <c r="B241" s="14">
        <v>702051</v>
      </c>
      <c r="C241" s="5">
        <v>43047</v>
      </c>
      <c r="D241" s="8" t="s">
        <v>396</v>
      </c>
      <c r="E241" s="8" t="s">
        <v>397</v>
      </c>
    </row>
    <row r="242" spans="1:5" s="17" customFormat="1" ht="15" x14ac:dyDescent="0.25">
      <c r="A242" s="35">
        <v>238</v>
      </c>
      <c r="B242" s="14">
        <v>703085</v>
      </c>
      <c r="C242" s="5">
        <v>43048</v>
      </c>
      <c r="D242" s="8" t="s">
        <v>398</v>
      </c>
      <c r="E242" s="8" t="s">
        <v>399</v>
      </c>
    </row>
    <row r="243" spans="1:5" s="21" customFormat="1" ht="15" x14ac:dyDescent="0.25">
      <c r="A243" s="35">
        <v>239</v>
      </c>
      <c r="B243" s="18">
        <v>103464</v>
      </c>
      <c r="C243" s="3">
        <v>43049</v>
      </c>
      <c r="D243" s="19" t="s">
        <v>401</v>
      </c>
      <c r="E243" s="19" t="s">
        <v>402</v>
      </c>
    </row>
    <row r="244" spans="1:5" s="17" customFormat="1" ht="15" x14ac:dyDescent="0.25">
      <c r="A244" s="35">
        <v>240</v>
      </c>
      <c r="B244" s="14">
        <v>705780</v>
      </c>
      <c r="C244" s="5">
        <v>43066</v>
      </c>
      <c r="D244" s="8" t="s">
        <v>404</v>
      </c>
      <c r="E244" s="8" t="s">
        <v>405</v>
      </c>
    </row>
    <row r="245" spans="1:5" s="17" customFormat="1" ht="15" x14ac:dyDescent="0.25">
      <c r="A245" s="35">
        <v>241</v>
      </c>
      <c r="B245" s="14">
        <v>707331</v>
      </c>
      <c r="C245" s="5">
        <v>43073</v>
      </c>
      <c r="D245" s="8" t="s">
        <v>406</v>
      </c>
      <c r="E245" s="8" t="s">
        <v>407</v>
      </c>
    </row>
    <row r="246" spans="1:5" s="17" customFormat="1" ht="15" x14ac:dyDescent="0.25">
      <c r="A246" s="35">
        <v>242</v>
      </c>
      <c r="B246" s="14">
        <v>708234</v>
      </c>
      <c r="C246" s="5">
        <v>43082</v>
      </c>
      <c r="D246" s="8" t="s">
        <v>509</v>
      </c>
      <c r="E246" s="8" t="s">
        <v>421</v>
      </c>
    </row>
    <row r="247" spans="1:5" s="17" customFormat="1" ht="15" x14ac:dyDescent="0.25">
      <c r="A247" s="35">
        <v>243</v>
      </c>
      <c r="B247" s="14">
        <v>709042</v>
      </c>
      <c r="C247" s="5">
        <v>43083</v>
      </c>
      <c r="D247" s="8" t="s">
        <v>410</v>
      </c>
      <c r="E247" s="8" t="s">
        <v>411</v>
      </c>
    </row>
    <row r="248" spans="1:5" s="17" customFormat="1" ht="15" x14ac:dyDescent="0.25">
      <c r="A248" s="35">
        <v>244</v>
      </c>
      <c r="B248" s="14">
        <v>710700</v>
      </c>
      <c r="C248" s="5">
        <v>43096</v>
      </c>
      <c r="D248" s="8" t="s">
        <v>415</v>
      </c>
      <c r="E248" s="8" t="s">
        <v>416</v>
      </c>
    </row>
    <row r="249" spans="1:5" s="17" customFormat="1" ht="15" x14ac:dyDescent="0.25">
      <c r="A249" s="35">
        <v>245</v>
      </c>
      <c r="B249" s="14">
        <v>711804</v>
      </c>
      <c r="C249" s="5">
        <v>43103</v>
      </c>
      <c r="D249" s="8" t="s">
        <v>417</v>
      </c>
      <c r="E249" s="8" t="s">
        <v>418</v>
      </c>
    </row>
    <row r="250" spans="1:5" s="17" customFormat="1" ht="15" x14ac:dyDescent="0.25">
      <c r="A250" s="35">
        <v>246</v>
      </c>
      <c r="B250" s="14">
        <v>711044</v>
      </c>
      <c r="C250" s="5">
        <v>43104</v>
      </c>
      <c r="D250" s="8" t="s">
        <v>423</v>
      </c>
      <c r="E250" s="8" t="s">
        <v>424</v>
      </c>
    </row>
    <row r="251" spans="1:5" s="17" customFormat="1" ht="15" x14ac:dyDescent="0.25">
      <c r="A251" s="35">
        <v>247</v>
      </c>
      <c r="B251" s="14">
        <v>709722</v>
      </c>
      <c r="C251" s="5">
        <v>43112</v>
      </c>
      <c r="D251" s="8" t="s">
        <v>429</v>
      </c>
      <c r="E251" s="8" t="s">
        <v>430</v>
      </c>
    </row>
    <row r="252" spans="1:5" s="17" customFormat="1" ht="15" x14ac:dyDescent="0.25">
      <c r="A252" s="35">
        <v>248</v>
      </c>
      <c r="B252" s="14">
        <v>710176</v>
      </c>
      <c r="C252" s="5">
        <v>43112</v>
      </c>
      <c r="D252" s="8" t="s">
        <v>434</v>
      </c>
      <c r="E252" s="8" t="s">
        <v>435</v>
      </c>
    </row>
    <row r="253" spans="1:5" s="17" customFormat="1" ht="15" x14ac:dyDescent="0.25">
      <c r="A253" s="35">
        <v>249</v>
      </c>
      <c r="B253" s="14">
        <v>714756</v>
      </c>
      <c r="C253" s="5">
        <v>43119</v>
      </c>
      <c r="D253" s="8" t="s">
        <v>425</v>
      </c>
      <c r="E253" s="8" t="s">
        <v>426</v>
      </c>
    </row>
    <row r="254" spans="1:5" s="17" customFormat="1" ht="15" x14ac:dyDescent="0.25">
      <c r="A254" s="35">
        <v>250</v>
      </c>
      <c r="B254" s="14">
        <v>716329</v>
      </c>
      <c r="C254" s="5">
        <v>43133</v>
      </c>
      <c r="D254" s="8" t="s">
        <v>432</v>
      </c>
      <c r="E254" s="8" t="s">
        <v>433</v>
      </c>
    </row>
    <row r="255" spans="1:5" s="17" customFormat="1" ht="15" x14ac:dyDescent="0.25">
      <c r="A255" s="35">
        <v>251</v>
      </c>
      <c r="B255" s="14">
        <v>717691</v>
      </c>
      <c r="C255" s="5">
        <v>43137</v>
      </c>
      <c r="D255" s="8" t="s">
        <v>436</v>
      </c>
      <c r="E255" s="8" t="s">
        <v>602</v>
      </c>
    </row>
    <row r="256" spans="1:5" s="17" customFormat="1" ht="15" x14ac:dyDescent="0.25">
      <c r="A256" s="35">
        <v>252</v>
      </c>
      <c r="B256" s="14">
        <v>718061</v>
      </c>
      <c r="C256" s="5">
        <v>43144</v>
      </c>
      <c r="D256" s="8" t="s">
        <v>437</v>
      </c>
      <c r="E256" s="8" t="s">
        <v>596</v>
      </c>
    </row>
    <row r="257" spans="1:5" s="17" customFormat="1" ht="15" x14ac:dyDescent="0.25">
      <c r="A257" s="35">
        <v>253</v>
      </c>
      <c r="B257" s="14">
        <v>719291</v>
      </c>
      <c r="C257" s="5">
        <v>43150</v>
      </c>
      <c r="D257" s="8" t="s">
        <v>566</v>
      </c>
      <c r="E257" s="8" t="s">
        <v>438</v>
      </c>
    </row>
    <row r="258" spans="1:5" s="17" customFormat="1" ht="15" x14ac:dyDescent="0.25">
      <c r="A258" s="35">
        <v>254</v>
      </c>
      <c r="B258" s="14">
        <v>722142</v>
      </c>
      <c r="C258" s="5">
        <v>43165</v>
      </c>
      <c r="D258" s="8" t="s">
        <v>446</v>
      </c>
      <c r="E258" s="8" t="s">
        <v>447</v>
      </c>
    </row>
    <row r="259" spans="1:5" s="17" customFormat="1" ht="15" x14ac:dyDescent="0.25">
      <c r="A259" s="35">
        <v>255</v>
      </c>
      <c r="B259" s="14">
        <v>722513</v>
      </c>
      <c r="C259" s="5">
        <v>43166</v>
      </c>
      <c r="D259" s="8" t="s">
        <v>439</v>
      </c>
      <c r="E259" s="8" t="s">
        <v>440</v>
      </c>
    </row>
    <row r="260" spans="1:5" s="17" customFormat="1" ht="15" x14ac:dyDescent="0.25">
      <c r="A260" s="35">
        <v>256</v>
      </c>
      <c r="B260" s="14">
        <v>721659</v>
      </c>
      <c r="C260" s="5">
        <v>43167</v>
      </c>
      <c r="D260" s="8" t="s">
        <v>442</v>
      </c>
      <c r="E260" s="8" t="s">
        <v>443</v>
      </c>
    </row>
    <row r="261" spans="1:5" s="17" customFormat="1" ht="15" x14ac:dyDescent="0.25">
      <c r="A261" s="35">
        <v>257</v>
      </c>
      <c r="B261" s="14">
        <v>723445</v>
      </c>
      <c r="C261" s="5">
        <v>43173</v>
      </c>
      <c r="D261" s="8" t="s">
        <v>444</v>
      </c>
      <c r="E261" s="8" t="s">
        <v>445</v>
      </c>
    </row>
    <row r="262" spans="1:5" s="17" customFormat="1" ht="15" x14ac:dyDescent="0.25">
      <c r="A262" s="35">
        <v>258</v>
      </c>
      <c r="B262" s="14">
        <v>723946</v>
      </c>
      <c r="C262" s="5">
        <v>43178</v>
      </c>
      <c r="D262" s="8" t="s">
        <v>469</v>
      </c>
      <c r="E262" s="8" t="s">
        <v>578</v>
      </c>
    </row>
    <row r="263" spans="1:5" s="17" customFormat="1" ht="15" x14ac:dyDescent="0.25">
      <c r="A263" s="35">
        <v>259</v>
      </c>
      <c r="B263" s="14">
        <v>726482</v>
      </c>
      <c r="C263" s="5">
        <v>43196</v>
      </c>
      <c r="D263" s="8" t="s">
        <v>451</v>
      </c>
      <c r="E263" s="8" t="s">
        <v>452</v>
      </c>
    </row>
    <row r="264" spans="1:5" s="17" customFormat="1" ht="15" x14ac:dyDescent="0.25">
      <c r="A264" s="35">
        <v>260</v>
      </c>
      <c r="B264" s="14">
        <v>727174</v>
      </c>
      <c r="C264" s="5">
        <v>43201</v>
      </c>
      <c r="D264" s="8" t="s">
        <v>453</v>
      </c>
      <c r="E264" s="8" t="s">
        <v>454</v>
      </c>
    </row>
    <row r="265" spans="1:5" s="17" customFormat="1" ht="15" x14ac:dyDescent="0.25">
      <c r="A265" s="35">
        <v>261</v>
      </c>
      <c r="B265" s="14">
        <v>727609</v>
      </c>
      <c r="C265" s="5">
        <v>43206</v>
      </c>
      <c r="D265" s="8" t="s">
        <v>478</v>
      </c>
      <c r="E265" s="8" t="s">
        <v>450</v>
      </c>
    </row>
    <row r="266" spans="1:5" s="17" customFormat="1" ht="15" x14ac:dyDescent="0.25">
      <c r="A266" s="35">
        <v>262</v>
      </c>
      <c r="B266" s="14">
        <v>730037</v>
      </c>
      <c r="C266" s="5">
        <v>43220</v>
      </c>
      <c r="D266" s="8" t="s">
        <v>465</v>
      </c>
      <c r="E266" s="8" t="s">
        <v>466</v>
      </c>
    </row>
    <row r="267" spans="1:5" s="17" customFormat="1" ht="15" x14ac:dyDescent="0.25">
      <c r="A267" s="35">
        <v>263</v>
      </c>
      <c r="B267" s="14">
        <v>731625</v>
      </c>
      <c r="C267" s="5">
        <v>43231</v>
      </c>
      <c r="D267" s="8" t="s">
        <v>470</v>
      </c>
      <c r="E267" s="8" t="s">
        <v>471</v>
      </c>
    </row>
    <row r="268" spans="1:5" s="17" customFormat="1" ht="15" x14ac:dyDescent="0.25">
      <c r="A268" s="35">
        <v>264</v>
      </c>
      <c r="B268" s="14">
        <v>731658</v>
      </c>
      <c r="C268" s="5">
        <v>43234</v>
      </c>
      <c r="D268" s="8" t="s">
        <v>467</v>
      </c>
      <c r="E268" s="8" t="s">
        <v>468</v>
      </c>
    </row>
    <row r="269" spans="1:5" s="17" customFormat="1" ht="15" x14ac:dyDescent="0.25">
      <c r="A269" s="35">
        <v>265</v>
      </c>
      <c r="B269" s="14">
        <v>731811</v>
      </c>
      <c r="C269" s="5">
        <v>43234</v>
      </c>
      <c r="D269" s="8" t="s">
        <v>474</v>
      </c>
      <c r="E269" s="8" t="s">
        <v>475</v>
      </c>
    </row>
    <row r="270" spans="1:5" s="17" customFormat="1" ht="15" x14ac:dyDescent="0.25">
      <c r="A270" s="35">
        <v>266</v>
      </c>
      <c r="B270" s="14">
        <v>732353</v>
      </c>
      <c r="C270" s="5">
        <v>43237</v>
      </c>
      <c r="D270" s="8" t="s">
        <v>476</v>
      </c>
      <c r="E270" s="8" t="s">
        <v>477</v>
      </c>
    </row>
    <row r="271" spans="1:5" s="17" customFormat="1" ht="30" x14ac:dyDescent="0.25">
      <c r="A271" s="35">
        <v>267</v>
      </c>
      <c r="B271" s="14">
        <v>732852</v>
      </c>
      <c r="C271" s="5">
        <v>43238</v>
      </c>
      <c r="D271" s="8" t="s">
        <v>472</v>
      </c>
      <c r="E271" s="8" t="s">
        <v>473</v>
      </c>
    </row>
    <row r="272" spans="1:5" s="17" customFormat="1" ht="15" x14ac:dyDescent="0.25">
      <c r="A272" s="35">
        <v>268</v>
      </c>
      <c r="B272" s="14">
        <v>728020</v>
      </c>
      <c r="C272" s="5">
        <v>43208</v>
      </c>
      <c r="D272" s="8" t="s">
        <v>517</v>
      </c>
      <c r="E272" s="8" t="s">
        <v>512</v>
      </c>
    </row>
    <row r="273" spans="1:5" s="17" customFormat="1" ht="15" x14ac:dyDescent="0.25">
      <c r="A273" s="35">
        <v>269</v>
      </c>
      <c r="B273" s="14">
        <v>728869</v>
      </c>
      <c r="C273" s="5">
        <v>43210</v>
      </c>
      <c r="D273" s="8" t="s">
        <v>513</v>
      </c>
      <c r="E273" s="8" t="s">
        <v>511</v>
      </c>
    </row>
    <row r="274" spans="1:5" s="17" customFormat="1" ht="15" x14ac:dyDescent="0.25">
      <c r="A274" s="35">
        <v>270</v>
      </c>
      <c r="B274" s="14">
        <v>739296</v>
      </c>
      <c r="C274" s="5">
        <v>43290</v>
      </c>
      <c r="D274" s="8" t="s">
        <v>516</v>
      </c>
      <c r="E274" s="8" t="s">
        <v>518</v>
      </c>
    </row>
    <row r="275" spans="1:5" s="17" customFormat="1" ht="15" x14ac:dyDescent="0.25">
      <c r="A275" s="35">
        <v>271</v>
      </c>
      <c r="B275" s="14">
        <v>739824</v>
      </c>
      <c r="C275" s="5">
        <v>43291</v>
      </c>
      <c r="D275" s="8" t="s">
        <v>519</v>
      </c>
      <c r="E275" s="8" t="s">
        <v>531</v>
      </c>
    </row>
    <row r="276" spans="1:5" s="17" customFormat="1" ht="15" x14ac:dyDescent="0.25">
      <c r="A276" s="35">
        <v>272</v>
      </c>
      <c r="B276" s="14">
        <v>717321</v>
      </c>
      <c r="C276" s="5">
        <v>43136</v>
      </c>
      <c r="D276" s="8" t="s">
        <v>520</v>
      </c>
      <c r="E276" s="8" t="s">
        <v>521</v>
      </c>
    </row>
    <row r="277" spans="1:5" s="17" customFormat="1" ht="15" x14ac:dyDescent="0.25">
      <c r="A277" s="35">
        <v>273</v>
      </c>
      <c r="B277" s="14">
        <v>739983</v>
      </c>
      <c r="C277" s="5">
        <v>43304</v>
      </c>
      <c r="D277" s="8" t="s">
        <v>567</v>
      </c>
      <c r="E277" s="8" t="s">
        <v>522</v>
      </c>
    </row>
    <row r="278" spans="1:5" s="17" customFormat="1" ht="15" x14ac:dyDescent="0.25">
      <c r="A278" s="35">
        <v>274</v>
      </c>
      <c r="B278" s="14">
        <v>743869</v>
      </c>
      <c r="C278" s="5">
        <v>43336</v>
      </c>
      <c r="D278" s="8" t="s">
        <v>524</v>
      </c>
      <c r="E278" s="8" t="s">
        <v>523</v>
      </c>
    </row>
    <row r="279" spans="1:5" s="17" customFormat="1" ht="15" x14ac:dyDescent="0.25">
      <c r="A279" s="35">
        <v>275</v>
      </c>
      <c r="B279" s="14">
        <v>742296</v>
      </c>
      <c r="C279" s="5">
        <v>43333</v>
      </c>
      <c r="D279" s="8" t="s">
        <v>568</v>
      </c>
      <c r="E279" s="8" t="s">
        <v>525</v>
      </c>
    </row>
    <row r="280" spans="1:5" s="17" customFormat="1" ht="15" x14ac:dyDescent="0.25">
      <c r="A280" s="35">
        <v>276</v>
      </c>
      <c r="B280" s="14">
        <v>750074</v>
      </c>
      <c r="C280" s="5">
        <v>43367</v>
      </c>
      <c r="D280" s="8" t="s">
        <v>534</v>
      </c>
      <c r="E280" s="8" t="s">
        <v>570</v>
      </c>
    </row>
    <row r="281" spans="1:5" s="17" customFormat="1" ht="15" x14ac:dyDescent="0.25">
      <c r="A281" s="35">
        <v>277</v>
      </c>
      <c r="B281" s="14">
        <v>729364</v>
      </c>
      <c r="C281" s="5">
        <v>43215</v>
      </c>
      <c r="D281" s="8" t="s">
        <v>569</v>
      </c>
      <c r="E281" s="8" t="s">
        <v>535</v>
      </c>
    </row>
    <row r="282" spans="1:5" s="17" customFormat="1" ht="15" x14ac:dyDescent="0.25">
      <c r="A282" s="35">
        <v>278</v>
      </c>
      <c r="B282" s="14">
        <v>758639</v>
      </c>
      <c r="C282" s="5">
        <v>43424</v>
      </c>
      <c r="D282" s="8" t="s">
        <v>542</v>
      </c>
      <c r="E282" s="8" t="s">
        <v>543</v>
      </c>
    </row>
    <row r="283" spans="1:5" s="17" customFormat="1" ht="15" x14ac:dyDescent="0.25">
      <c r="A283" s="35">
        <v>279</v>
      </c>
      <c r="B283" s="14">
        <v>757063</v>
      </c>
      <c r="C283" s="5">
        <v>43417</v>
      </c>
      <c r="D283" s="8" t="s">
        <v>546</v>
      </c>
      <c r="E283" s="8" t="s">
        <v>547</v>
      </c>
    </row>
    <row r="284" spans="1:5" s="17" customFormat="1" ht="15" x14ac:dyDescent="0.25">
      <c r="A284" s="35">
        <v>280</v>
      </c>
      <c r="B284" s="14">
        <v>757021</v>
      </c>
      <c r="C284" s="5">
        <v>43427</v>
      </c>
      <c r="D284" s="8" t="s">
        <v>548</v>
      </c>
      <c r="E284" s="8" t="s">
        <v>141</v>
      </c>
    </row>
    <row r="285" spans="1:5" s="17" customFormat="1" ht="15" x14ac:dyDescent="0.25">
      <c r="A285" s="35">
        <v>281</v>
      </c>
      <c r="B285" s="14">
        <v>759281</v>
      </c>
      <c r="C285" s="5">
        <v>43446</v>
      </c>
      <c r="D285" s="8" t="s">
        <v>549</v>
      </c>
      <c r="E285" s="8" t="s">
        <v>552</v>
      </c>
    </row>
    <row r="286" spans="1:5" s="17" customFormat="1" ht="30" x14ac:dyDescent="0.25">
      <c r="A286" s="35">
        <v>282</v>
      </c>
      <c r="B286" s="14">
        <v>759621</v>
      </c>
      <c r="C286" s="5">
        <v>43431</v>
      </c>
      <c r="D286" s="8" t="s">
        <v>550</v>
      </c>
      <c r="E286" s="8" t="s">
        <v>551</v>
      </c>
    </row>
    <row r="287" spans="1:5" s="17" customFormat="1" ht="15" x14ac:dyDescent="0.25">
      <c r="A287" s="35">
        <v>283</v>
      </c>
      <c r="B287" s="14">
        <v>761690</v>
      </c>
      <c r="C287" s="5">
        <v>43446</v>
      </c>
      <c r="D287" s="8" t="s">
        <v>554</v>
      </c>
      <c r="E287" s="8" t="s">
        <v>555</v>
      </c>
    </row>
    <row r="288" spans="1:5" s="17" customFormat="1" ht="15" x14ac:dyDescent="0.25">
      <c r="A288" s="35">
        <v>284</v>
      </c>
      <c r="B288" s="14">
        <v>763871</v>
      </c>
      <c r="C288" s="5">
        <v>43455</v>
      </c>
      <c r="D288" s="8" t="s">
        <v>556</v>
      </c>
      <c r="E288" s="8" t="s">
        <v>557</v>
      </c>
    </row>
    <row r="289" spans="1:5" s="17" customFormat="1" ht="15" x14ac:dyDescent="0.25">
      <c r="A289" s="35">
        <v>285</v>
      </c>
      <c r="B289" s="14">
        <v>765420</v>
      </c>
      <c r="C289" s="5">
        <v>43472</v>
      </c>
      <c r="D289" s="8" t="s">
        <v>559</v>
      </c>
      <c r="E289" s="8" t="s">
        <v>560</v>
      </c>
    </row>
    <row r="290" spans="1:5" s="17" customFormat="1" ht="15" x14ac:dyDescent="0.25">
      <c r="A290" s="35">
        <v>286</v>
      </c>
      <c r="B290" s="14">
        <v>766143</v>
      </c>
      <c r="C290" s="5">
        <v>43479</v>
      </c>
      <c r="D290" s="8" t="s">
        <v>580</v>
      </c>
      <c r="E290" s="8" t="s">
        <v>561</v>
      </c>
    </row>
    <row r="291" spans="1:5" s="17" customFormat="1" ht="30" x14ac:dyDescent="0.25">
      <c r="A291" s="35">
        <v>287</v>
      </c>
      <c r="B291" s="14">
        <v>770067</v>
      </c>
      <c r="C291" s="5">
        <v>43497</v>
      </c>
      <c r="D291" s="8" t="s">
        <v>571</v>
      </c>
      <c r="E291" s="8" t="s">
        <v>572</v>
      </c>
    </row>
    <row r="292" spans="1:5" s="17" customFormat="1" ht="15" x14ac:dyDescent="0.25">
      <c r="A292" s="35">
        <v>288</v>
      </c>
      <c r="B292" s="14">
        <v>770900</v>
      </c>
      <c r="C292" s="5">
        <v>43504</v>
      </c>
      <c r="D292" s="8" t="s">
        <v>574</v>
      </c>
      <c r="E292" s="8" t="s">
        <v>575</v>
      </c>
    </row>
    <row r="293" spans="1:5" s="17" customFormat="1" ht="30" x14ac:dyDescent="0.25">
      <c r="A293" s="35">
        <v>289</v>
      </c>
      <c r="B293" s="14">
        <v>771798</v>
      </c>
      <c r="C293" s="5">
        <v>43510</v>
      </c>
      <c r="D293" s="8" t="s">
        <v>576</v>
      </c>
      <c r="E293" s="8" t="s">
        <v>577</v>
      </c>
    </row>
    <row r="294" spans="1:5" s="17" customFormat="1" ht="15" x14ac:dyDescent="0.25">
      <c r="A294" s="35">
        <v>290</v>
      </c>
      <c r="B294" s="14">
        <v>766145</v>
      </c>
      <c r="C294" s="5">
        <v>43522</v>
      </c>
      <c r="D294" s="8" t="s">
        <v>584</v>
      </c>
      <c r="E294" s="8" t="s">
        <v>581</v>
      </c>
    </row>
    <row r="295" spans="1:5" s="17" customFormat="1" ht="15" x14ac:dyDescent="0.25">
      <c r="A295" s="35">
        <v>291</v>
      </c>
      <c r="B295" s="14">
        <v>775243</v>
      </c>
      <c r="C295" s="5">
        <v>43530</v>
      </c>
      <c r="D295" s="8" t="s">
        <v>585</v>
      </c>
      <c r="E295" s="8" t="s">
        <v>586</v>
      </c>
    </row>
    <row r="296" spans="1:5" s="17" customFormat="1" ht="15" x14ac:dyDescent="0.25">
      <c r="A296" s="35">
        <v>292</v>
      </c>
      <c r="B296" s="14">
        <v>775942</v>
      </c>
      <c r="C296" s="5">
        <v>43538</v>
      </c>
      <c r="D296" s="8" t="s">
        <v>591</v>
      </c>
      <c r="E296" s="8" t="s">
        <v>588</v>
      </c>
    </row>
    <row r="297" spans="1:5" s="17" customFormat="1" ht="15" x14ac:dyDescent="0.25">
      <c r="A297" s="35">
        <v>293</v>
      </c>
      <c r="B297" s="14">
        <v>760479</v>
      </c>
      <c r="C297" s="5">
        <v>43434</v>
      </c>
      <c r="D297" s="8" t="s">
        <v>589</v>
      </c>
      <c r="E297" s="8" t="s">
        <v>590</v>
      </c>
    </row>
    <row r="298" spans="1:5" s="17" customFormat="1" ht="15" x14ac:dyDescent="0.25">
      <c r="A298" s="35">
        <v>294</v>
      </c>
      <c r="B298" s="14">
        <v>754881</v>
      </c>
      <c r="C298" s="5">
        <v>43402</v>
      </c>
      <c r="D298" s="8" t="s">
        <v>592</v>
      </c>
      <c r="E298" s="8" t="s">
        <v>593</v>
      </c>
    </row>
  </sheetData>
  <mergeCells count="7">
    <mergeCell ref="A1:E1"/>
    <mergeCell ref="A2:E2"/>
    <mergeCell ref="E3:E4"/>
    <mergeCell ref="B3:B4"/>
    <mergeCell ref="C3:C4"/>
    <mergeCell ref="D3:D4"/>
    <mergeCell ref="A3:A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R257"/>
  <sheetViews>
    <sheetView workbookViewId="0">
      <selection activeCell="R30" sqref="R30"/>
    </sheetView>
  </sheetViews>
  <sheetFormatPr defaultRowHeight="15" x14ac:dyDescent="0.25"/>
  <cols>
    <col min="3" max="3" width="66.85546875" customWidth="1"/>
  </cols>
  <sheetData>
    <row r="1" spans="3:18" x14ac:dyDescent="0.25">
      <c r="I1" s="23"/>
      <c r="J1" s="24"/>
      <c r="K1" s="23"/>
      <c r="L1" s="23"/>
      <c r="M1" s="24"/>
      <c r="N1" s="23"/>
      <c r="O1" s="23"/>
      <c r="P1" s="23"/>
      <c r="Q1" s="23"/>
      <c r="R1" s="23"/>
    </row>
    <row r="2" spans="3:18" x14ac:dyDescent="0.25">
      <c r="I2" s="23"/>
      <c r="J2" s="24"/>
      <c r="K2" s="23"/>
      <c r="L2" s="23"/>
      <c r="M2" s="24"/>
      <c r="N2" s="23"/>
      <c r="O2" s="23"/>
      <c r="P2" s="23"/>
      <c r="Q2" s="23"/>
      <c r="R2" s="23"/>
    </row>
    <row r="3" spans="3:18" x14ac:dyDescent="0.25">
      <c r="I3" s="23"/>
      <c r="J3" s="24"/>
      <c r="K3" s="23"/>
      <c r="L3" s="23"/>
      <c r="M3" s="24"/>
      <c r="N3" s="23"/>
      <c r="O3" s="23"/>
      <c r="P3" s="23"/>
      <c r="Q3" s="23"/>
      <c r="R3" s="23"/>
    </row>
    <row r="4" spans="3:18" x14ac:dyDescent="0.25">
      <c r="I4" s="23"/>
      <c r="J4" s="24"/>
      <c r="K4" s="23"/>
      <c r="L4" s="23"/>
      <c r="M4" s="24"/>
      <c r="N4" s="23"/>
      <c r="O4" s="23"/>
      <c r="P4" s="23"/>
      <c r="Q4" s="23"/>
      <c r="R4" s="23"/>
    </row>
    <row r="5" spans="3:18" x14ac:dyDescent="0.25">
      <c r="D5">
        <v>2014</v>
      </c>
      <c r="E5">
        <v>2015</v>
      </c>
      <c r="F5">
        <v>2016</v>
      </c>
      <c r="G5">
        <v>2017</v>
      </c>
      <c r="I5" s="23"/>
      <c r="J5" s="24"/>
      <c r="K5" s="23"/>
      <c r="L5" s="23"/>
      <c r="M5" s="24"/>
      <c r="N5" s="23"/>
      <c r="O5" s="23"/>
      <c r="P5" s="23"/>
      <c r="Q5" s="23"/>
      <c r="R5" s="23"/>
    </row>
    <row r="6" spans="3:18" x14ac:dyDescent="0.25">
      <c r="C6" t="s">
        <v>455</v>
      </c>
      <c r="D6" t="e">
        <f>Arkusz1!#REF!</f>
        <v>#REF!</v>
      </c>
      <c r="E6" t="e">
        <f>Arkusz1!#REF!</f>
        <v>#REF!</v>
      </c>
      <c r="F6" t="e">
        <f>Arkusz1!#REF!</f>
        <v>#REF!</v>
      </c>
      <c r="G6" t="e">
        <f>Arkusz1!#REF!</f>
        <v>#REF!</v>
      </c>
      <c r="I6" s="23"/>
      <c r="J6" s="24"/>
      <c r="K6" s="23"/>
      <c r="L6" s="23"/>
      <c r="M6" s="24"/>
      <c r="N6" s="23"/>
      <c r="O6" s="23"/>
      <c r="P6" s="23"/>
      <c r="Q6" s="23"/>
      <c r="R6" s="23"/>
    </row>
    <row r="7" spans="3:18" x14ac:dyDescent="0.25">
      <c r="C7" t="s">
        <v>456</v>
      </c>
      <c r="D7" t="e">
        <f>Arkusz1!#REF!</f>
        <v>#REF!</v>
      </c>
      <c r="E7" t="e">
        <f>Arkusz1!#REF!</f>
        <v>#REF!</v>
      </c>
      <c r="F7" t="e">
        <f>Arkusz1!#REF!</f>
        <v>#REF!</v>
      </c>
      <c r="G7" t="e">
        <f>Arkusz1!#REF!</f>
        <v>#REF!</v>
      </c>
      <c r="I7" s="23"/>
      <c r="J7" s="24"/>
      <c r="K7" s="23"/>
      <c r="L7" s="23"/>
      <c r="M7" s="24"/>
      <c r="N7" s="23"/>
      <c r="O7" s="23"/>
      <c r="P7" s="23"/>
      <c r="Q7" s="23"/>
      <c r="R7" s="23"/>
    </row>
    <row r="8" spans="3:18" x14ac:dyDescent="0.25">
      <c r="D8" s="30" t="e">
        <f>Arkusz1!#REF!</f>
        <v>#REF!</v>
      </c>
      <c r="E8" s="30" t="e">
        <f>Arkusz1!#REF!</f>
        <v>#REF!</v>
      </c>
      <c r="F8" s="30" t="e">
        <f>Arkusz1!#REF!</f>
        <v>#REF!</v>
      </c>
      <c r="G8" s="30" t="e">
        <f>Arkusz1!#REF!</f>
        <v>#REF!</v>
      </c>
      <c r="I8" s="23"/>
      <c r="J8" s="24"/>
      <c r="K8" s="23"/>
      <c r="L8" s="23"/>
      <c r="M8" s="24"/>
      <c r="N8" s="23"/>
      <c r="O8" s="23"/>
      <c r="P8" s="23"/>
      <c r="Q8" s="23"/>
      <c r="R8" s="23"/>
    </row>
    <row r="9" spans="3:18" x14ac:dyDescent="0.25">
      <c r="I9" s="23"/>
      <c r="J9" s="24"/>
      <c r="K9" s="23"/>
      <c r="L9" s="23"/>
      <c r="M9" s="24"/>
      <c r="N9" s="23"/>
      <c r="O9" s="23"/>
      <c r="P9" s="23"/>
      <c r="Q9" s="23"/>
      <c r="R9" s="23"/>
    </row>
    <row r="10" spans="3:18" x14ac:dyDescent="0.25">
      <c r="I10" s="23"/>
      <c r="J10" s="24"/>
      <c r="K10" s="23"/>
      <c r="L10" s="23"/>
      <c r="M10" s="24"/>
      <c r="N10" s="23"/>
      <c r="O10" s="23"/>
      <c r="P10" s="23"/>
      <c r="Q10" s="23"/>
      <c r="R10" s="23"/>
    </row>
    <row r="11" spans="3:18" x14ac:dyDescent="0.25">
      <c r="I11" s="23"/>
      <c r="J11" s="24"/>
      <c r="K11" s="23"/>
      <c r="L11" s="23"/>
      <c r="M11" s="24"/>
      <c r="N11" s="23"/>
      <c r="O11" s="23"/>
      <c r="P11" s="23"/>
      <c r="Q11" s="23"/>
      <c r="R11" s="23"/>
    </row>
    <row r="12" spans="3:18" x14ac:dyDescent="0.25">
      <c r="I12" s="23"/>
      <c r="J12" s="24"/>
      <c r="K12" s="23"/>
      <c r="L12" s="23"/>
      <c r="M12" s="24"/>
      <c r="N12" s="23"/>
      <c r="O12" s="23"/>
      <c r="P12" s="23"/>
      <c r="Q12" s="23"/>
      <c r="R12" s="23"/>
    </row>
    <row r="13" spans="3:18" x14ac:dyDescent="0.25">
      <c r="I13" s="23"/>
      <c r="J13" s="24"/>
      <c r="K13" s="23"/>
      <c r="L13" s="23"/>
      <c r="M13" s="24"/>
      <c r="N13" s="23"/>
      <c r="O13" s="23"/>
      <c r="P13" s="23"/>
      <c r="Q13" s="23"/>
      <c r="R13" s="23"/>
    </row>
    <row r="14" spans="3:18" x14ac:dyDescent="0.25">
      <c r="I14" s="23"/>
      <c r="J14" s="24"/>
      <c r="K14" s="23"/>
      <c r="L14" s="23"/>
      <c r="M14" s="24"/>
      <c r="N14" s="23"/>
      <c r="O14" s="23"/>
      <c r="P14" s="23"/>
      <c r="Q14" s="23"/>
      <c r="R14" s="23"/>
    </row>
    <row r="15" spans="3:18" x14ac:dyDescent="0.25">
      <c r="I15" s="23"/>
      <c r="J15" s="24"/>
      <c r="K15" s="23"/>
      <c r="L15" s="23"/>
      <c r="M15" s="24"/>
      <c r="N15" s="23"/>
      <c r="O15" s="23"/>
      <c r="P15" s="23"/>
      <c r="Q15" s="23"/>
      <c r="R15" s="23"/>
    </row>
    <row r="16" spans="3:18" x14ac:dyDescent="0.25">
      <c r="I16" s="23"/>
      <c r="J16" s="24"/>
      <c r="K16" s="23"/>
      <c r="L16" s="23"/>
      <c r="M16" s="24"/>
      <c r="N16" s="23"/>
      <c r="O16" s="23"/>
      <c r="P16" s="23"/>
      <c r="Q16" s="23"/>
      <c r="R16" s="23"/>
    </row>
    <row r="17" spans="3:18" x14ac:dyDescent="0.25">
      <c r="I17" s="23"/>
      <c r="J17" s="24"/>
      <c r="K17" s="23"/>
      <c r="L17" s="23"/>
      <c r="M17" s="24"/>
      <c r="N17" s="23"/>
      <c r="O17" s="23"/>
      <c r="P17" s="23"/>
      <c r="Q17" s="23"/>
      <c r="R17" s="23"/>
    </row>
    <row r="18" spans="3:18" x14ac:dyDescent="0.25">
      <c r="I18" s="23"/>
      <c r="J18" s="24"/>
      <c r="K18" s="23"/>
      <c r="L18" s="23"/>
      <c r="M18" s="24"/>
      <c r="N18" s="23"/>
      <c r="O18" s="23"/>
      <c r="P18" s="23"/>
      <c r="Q18" s="23"/>
      <c r="R18" s="23"/>
    </row>
    <row r="19" spans="3:18" x14ac:dyDescent="0.25">
      <c r="I19" s="23"/>
      <c r="J19" s="24"/>
      <c r="K19" s="23"/>
      <c r="L19" s="23"/>
      <c r="M19" s="24"/>
      <c r="N19" s="23"/>
      <c r="O19" s="23"/>
      <c r="P19" s="23"/>
      <c r="Q19" s="23"/>
      <c r="R19" s="23"/>
    </row>
    <row r="20" spans="3:18" x14ac:dyDescent="0.25">
      <c r="I20" s="23"/>
      <c r="J20" s="24"/>
      <c r="K20" s="23"/>
      <c r="L20" s="23"/>
      <c r="M20" s="24"/>
      <c r="N20" s="23"/>
      <c r="O20" s="23"/>
      <c r="P20" s="23"/>
      <c r="Q20" s="23"/>
      <c r="R20" s="23"/>
    </row>
    <row r="21" spans="3:18" x14ac:dyDescent="0.25">
      <c r="I21" s="23"/>
      <c r="J21" s="24"/>
      <c r="K21" s="23"/>
      <c r="L21" s="23"/>
      <c r="M21" s="24"/>
      <c r="N21" s="23"/>
      <c r="O21" s="23"/>
      <c r="P21" s="23"/>
      <c r="Q21" s="23"/>
      <c r="R21" s="23"/>
    </row>
    <row r="22" spans="3:18" x14ac:dyDescent="0.25">
      <c r="I22" s="23"/>
      <c r="J22" s="24"/>
      <c r="K22" s="23"/>
      <c r="L22" s="23"/>
      <c r="M22" s="24"/>
      <c r="N22" s="23"/>
      <c r="O22" s="23"/>
      <c r="P22" s="23"/>
      <c r="Q22" s="23"/>
      <c r="R22" s="23"/>
    </row>
    <row r="23" spans="3:18" x14ac:dyDescent="0.25">
      <c r="I23" s="23"/>
      <c r="J23" s="24"/>
      <c r="K23" s="23"/>
      <c r="L23" s="23"/>
      <c r="M23" s="24"/>
      <c r="N23" s="23"/>
      <c r="O23" s="23"/>
      <c r="P23" s="23"/>
      <c r="Q23" s="23"/>
      <c r="R23" s="23"/>
    </row>
    <row r="24" spans="3:18" x14ac:dyDescent="0.25">
      <c r="I24" s="23"/>
      <c r="J24" s="24"/>
      <c r="K24" s="23"/>
      <c r="L24" s="23"/>
      <c r="M24" s="24"/>
      <c r="N24" s="23"/>
      <c r="O24" s="23"/>
      <c r="P24" s="23"/>
      <c r="Q24" s="23"/>
      <c r="R24" s="23"/>
    </row>
    <row r="25" spans="3:18" x14ac:dyDescent="0.25">
      <c r="I25" s="23"/>
      <c r="J25" s="24"/>
      <c r="K25" s="23"/>
      <c r="L25" s="23"/>
      <c r="M25" s="24"/>
      <c r="N25" s="23"/>
      <c r="O25" s="23"/>
      <c r="P25" s="23"/>
      <c r="Q25" s="23"/>
      <c r="R25" s="23"/>
    </row>
    <row r="26" spans="3:18" x14ac:dyDescent="0.25">
      <c r="D26">
        <v>2014</v>
      </c>
      <c r="E26">
        <v>2015</v>
      </c>
      <c r="F26">
        <v>2016</v>
      </c>
      <c r="G26">
        <v>2017</v>
      </c>
      <c r="I26" s="23"/>
      <c r="J26" s="24"/>
      <c r="K26" s="23"/>
      <c r="L26" s="23"/>
      <c r="M26" s="24"/>
      <c r="N26" s="23"/>
      <c r="O26" s="23"/>
      <c r="P26" s="23"/>
      <c r="Q26" s="23"/>
      <c r="R26" s="23"/>
    </row>
    <row r="27" spans="3:18" x14ac:dyDescent="0.25">
      <c r="C27" t="s">
        <v>458</v>
      </c>
      <c r="D27" s="30" t="e">
        <f>Arkusz1!#REF!</f>
        <v>#REF!</v>
      </c>
      <c r="E27" s="30" t="e">
        <f>Arkusz1!#REF!</f>
        <v>#REF!</v>
      </c>
      <c r="F27" s="30" t="e">
        <f>Arkusz1!#REF!</f>
        <v>#REF!</v>
      </c>
      <c r="G27" s="30" t="e">
        <f>Arkusz1!#REF!</f>
        <v>#REF!</v>
      </c>
      <c r="I27" s="23"/>
      <c r="J27" s="24"/>
      <c r="K27" s="23"/>
      <c r="L27" s="23"/>
      <c r="M27" s="24"/>
      <c r="N27" s="23"/>
      <c r="O27" s="23"/>
      <c r="P27" s="23"/>
      <c r="Q27" s="23"/>
      <c r="R27" s="23"/>
    </row>
    <row r="28" spans="3:18" x14ac:dyDescent="0.25">
      <c r="C28" t="s">
        <v>457</v>
      </c>
      <c r="D28" s="30" t="e">
        <f>1-D27</f>
        <v>#REF!</v>
      </c>
      <c r="E28" s="30" t="e">
        <f>1-E27</f>
        <v>#REF!</v>
      </c>
      <c r="F28" s="30" t="e">
        <f>1-F27</f>
        <v>#REF!</v>
      </c>
      <c r="G28" s="30" t="e">
        <f>1-G27</f>
        <v>#REF!</v>
      </c>
      <c r="I28" s="23"/>
      <c r="J28" s="24"/>
      <c r="K28" s="23"/>
      <c r="L28" s="23"/>
      <c r="M28" s="24"/>
      <c r="N28" s="23"/>
      <c r="O28" s="23"/>
      <c r="P28" s="23"/>
      <c r="Q28" s="23"/>
      <c r="R28" s="23"/>
    </row>
    <row r="29" spans="3:18" x14ac:dyDescent="0.25">
      <c r="I29" s="23"/>
      <c r="J29" s="24"/>
      <c r="K29" s="23"/>
      <c r="L29" s="23"/>
      <c r="M29" s="24"/>
      <c r="N29" s="23"/>
      <c r="O29" s="23"/>
      <c r="P29" s="23"/>
      <c r="Q29" s="23"/>
      <c r="R29" s="23"/>
    </row>
    <row r="30" spans="3:18" x14ac:dyDescent="0.25">
      <c r="I30" s="23"/>
      <c r="J30" s="24"/>
      <c r="K30" s="23"/>
      <c r="L30" s="23"/>
      <c r="M30" s="24"/>
      <c r="N30" s="23"/>
      <c r="O30" s="23"/>
      <c r="P30" s="23"/>
      <c r="Q30" s="23"/>
      <c r="R30" s="23"/>
    </row>
    <row r="31" spans="3:18" x14ac:dyDescent="0.25">
      <c r="I31" s="23"/>
      <c r="J31" s="24"/>
      <c r="K31" s="23"/>
      <c r="L31" s="23"/>
      <c r="M31" s="24"/>
      <c r="N31" s="23"/>
      <c r="O31" s="23"/>
      <c r="P31" s="23"/>
      <c r="Q31" s="23"/>
      <c r="R31" s="23"/>
    </row>
    <row r="32" spans="3:18" x14ac:dyDescent="0.25">
      <c r="I32" s="23"/>
      <c r="J32" s="24"/>
      <c r="K32" s="23"/>
      <c r="L32" s="23"/>
      <c r="M32" s="24"/>
      <c r="N32" s="23"/>
      <c r="O32" s="23"/>
      <c r="P32" s="23"/>
      <c r="Q32" s="23"/>
      <c r="R32" s="23"/>
    </row>
    <row r="33" spans="3:18" x14ac:dyDescent="0.25">
      <c r="I33" s="23"/>
      <c r="J33" s="24"/>
      <c r="K33" s="23"/>
      <c r="L33" s="23"/>
      <c r="M33" s="24"/>
      <c r="N33" s="23"/>
      <c r="O33" s="23"/>
      <c r="P33" s="23"/>
      <c r="Q33" s="23"/>
      <c r="R33" s="23"/>
    </row>
    <row r="34" spans="3:18" x14ac:dyDescent="0.25">
      <c r="I34" s="23"/>
      <c r="J34" s="24"/>
      <c r="K34" s="23"/>
      <c r="L34" s="23"/>
      <c r="M34" s="24"/>
      <c r="N34" s="23"/>
      <c r="O34" s="23"/>
      <c r="P34" s="23"/>
      <c r="Q34" s="23"/>
      <c r="R34" s="23"/>
    </row>
    <row r="35" spans="3:18" x14ac:dyDescent="0.25">
      <c r="I35" s="23"/>
      <c r="J35" s="24"/>
      <c r="K35" s="23"/>
      <c r="L35" s="23"/>
      <c r="M35" s="24"/>
      <c r="N35" s="23"/>
      <c r="O35" s="23"/>
      <c r="P35" s="23"/>
      <c r="Q35" s="23"/>
      <c r="R35" s="23"/>
    </row>
    <row r="36" spans="3:18" x14ac:dyDescent="0.25">
      <c r="I36" s="23"/>
      <c r="J36" s="24"/>
      <c r="K36" s="23"/>
      <c r="L36" s="23"/>
      <c r="M36" s="24"/>
      <c r="N36" s="23"/>
      <c r="O36" s="23"/>
      <c r="P36" s="23"/>
      <c r="Q36" s="23"/>
      <c r="R36" s="23"/>
    </row>
    <row r="37" spans="3:18" x14ac:dyDescent="0.25">
      <c r="I37" s="23"/>
      <c r="J37" s="24"/>
      <c r="K37" s="23"/>
      <c r="L37" s="23"/>
      <c r="M37" s="24"/>
      <c r="N37" s="23"/>
      <c r="O37" s="23"/>
      <c r="P37" s="23"/>
      <c r="Q37" s="23"/>
      <c r="R37" s="23"/>
    </row>
    <row r="38" spans="3:18" x14ac:dyDescent="0.25">
      <c r="I38" s="23"/>
      <c r="J38" s="24"/>
      <c r="K38" s="23"/>
      <c r="L38" s="23"/>
      <c r="M38" s="24"/>
      <c r="N38" s="23"/>
      <c r="O38" s="23"/>
      <c r="P38" s="23"/>
      <c r="Q38" s="23"/>
      <c r="R38" s="23"/>
    </row>
    <row r="39" spans="3:18" x14ac:dyDescent="0.25">
      <c r="I39" s="23"/>
      <c r="J39" s="24"/>
      <c r="K39" s="23"/>
      <c r="L39" s="23"/>
      <c r="M39" s="24"/>
      <c r="N39" s="23"/>
      <c r="O39" s="23"/>
      <c r="P39" s="23"/>
      <c r="Q39" s="23"/>
      <c r="R39" s="23"/>
    </row>
    <row r="40" spans="3:18" x14ac:dyDescent="0.25">
      <c r="I40" s="23"/>
      <c r="J40" s="24"/>
      <c r="K40" s="23"/>
      <c r="L40" s="23"/>
      <c r="M40" s="24"/>
      <c r="N40" s="23"/>
      <c r="O40" s="23"/>
      <c r="P40" s="23"/>
      <c r="Q40" s="23"/>
      <c r="R40" s="23"/>
    </row>
    <row r="41" spans="3:18" x14ac:dyDescent="0.25">
      <c r="I41" s="23"/>
      <c r="J41" s="24"/>
      <c r="K41" s="23"/>
      <c r="L41" s="23"/>
      <c r="M41" s="24"/>
      <c r="N41" s="23"/>
      <c r="O41" s="23"/>
      <c r="P41" s="23"/>
      <c r="Q41" s="23"/>
      <c r="R41" s="23"/>
    </row>
    <row r="42" spans="3:18" x14ac:dyDescent="0.25">
      <c r="I42" s="23"/>
      <c r="J42" s="24"/>
      <c r="K42" s="23"/>
      <c r="L42" s="23"/>
      <c r="M42" s="24"/>
      <c r="N42" s="23"/>
      <c r="O42" s="23"/>
      <c r="P42" s="23"/>
      <c r="Q42" s="23"/>
      <c r="R42" s="23"/>
    </row>
    <row r="43" spans="3:18" x14ac:dyDescent="0.25">
      <c r="D43">
        <v>2017</v>
      </c>
      <c r="I43" s="23"/>
      <c r="J43" s="24"/>
      <c r="K43" s="23"/>
      <c r="L43" s="23"/>
      <c r="M43" s="24"/>
      <c r="N43" s="23"/>
      <c r="O43" s="23"/>
      <c r="P43" s="23"/>
      <c r="Q43" s="23"/>
      <c r="R43" s="23"/>
    </row>
    <row r="44" spans="3:18" ht="30" x14ac:dyDescent="0.25">
      <c r="C44" s="31" t="s">
        <v>459</v>
      </c>
      <c r="D44" t="e">
        <f>Arkusz1!#REF!</f>
        <v>#REF!</v>
      </c>
      <c r="I44" s="23"/>
      <c r="J44" s="24"/>
      <c r="K44" s="23"/>
      <c r="L44" s="23"/>
      <c r="M44" s="24"/>
      <c r="N44" s="23"/>
      <c r="O44" s="23"/>
      <c r="P44" s="23"/>
      <c r="Q44" s="23"/>
      <c r="R44" s="23"/>
    </row>
    <row r="45" spans="3:18" x14ac:dyDescent="0.25">
      <c r="C45" t="s">
        <v>460</v>
      </c>
      <c r="D45" t="e">
        <f>Arkusz1!#REF!</f>
        <v>#REF!</v>
      </c>
      <c r="I45" s="23"/>
      <c r="J45" s="24"/>
      <c r="K45" s="23"/>
      <c r="L45" s="23"/>
      <c r="M45" s="24"/>
      <c r="N45" s="23"/>
      <c r="O45" s="23"/>
      <c r="P45" s="23"/>
      <c r="Q45" s="23"/>
      <c r="R45" s="23"/>
    </row>
    <row r="46" spans="3:18" x14ac:dyDescent="0.25">
      <c r="I46" s="23"/>
      <c r="J46" s="24"/>
      <c r="K46" s="23"/>
      <c r="L46" s="23"/>
      <c r="M46" s="24"/>
      <c r="N46" s="23"/>
      <c r="O46" s="23"/>
      <c r="P46" s="23"/>
      <c r="Q46" s="23"/>
      <c r="R46" s="23"/>
    </row>
    <row r="47" spans="3:18" x14ac:dyDescent="0.25">
      <c r="I47" s="23"/>
      <c r="J47" s="24"/>
      <c r="K47" s="23"/>
      <c r="L47" s="23"/>
      <c r="M47" s="24"/>
      <c r="N47" s="23"/>
      <c r="O47" s="23"/>
      <c r="P47" s="23"/>
      <c r="Q47" s="23"/>
      <c r="R47" s="23"/>
    </row>
    <row r="48" spans="3:18" ht="30" x14ac:dyDescent="0.25">
      <c r="C48" s="31" t="s">
        <v>544</v>
      </c>
      <c r="D48" t="e">
        <f>Arkusz1!#REF!</f>
        <v>#REF!</v>
      </c>
      <c r="I48" s="23"/>
      <c r="J48" s="24"/>
      <c r="K48" s="23"/>
      <c r="L48" s="23"/>
      <c r="M48" s="24"/>
      <c r="N48" s="23"/>
      <c r="O48" s="23"/>
      <c r="P48" s="23"/>
      <c r="Q48" s="23"/>
      <c r="R48" s="23"/>
    </row>
    <row r="49" spans="3:18" x14ac:dyDescent="0.25">
      <c r="C49" t="s">
        <v>461</v>
      </c>
      <c r="D49" t="e">
        <f>Arkusz1!#REF!</f>
        <v>#REF!</v>
      </c>
      <c r="I49" s="23"/>
      <c r="J49" s="24"/>
      <c r="K49" s="23"/>
      <c r="L49" s="23"/>
      <c r="M49" s="24"/>
      <c r="N49" s="23"/>
      <c r="O49" s="23"/>
      <c r="P49" s="23"/>
      <c r="Q49" s="23"/>
      <c r="R49" s="23"/>
    </row>
    <row r="50" spans="3:18" x14ac:dyDescent="0.25">
      <c r="C50" t="s">
        <v>462</v>
      </c>
      <c r="D50" t="e">
        <f>Arkusz1!#REF!</f>
        <v>#REF!</v>
      </c>
      <c r="I50" s="23"/>
      <c r="J50" s="24"/>
      <c r="K50" s="23"/>
      <c r="L50" s="23"/>
      <c r="M50" s="24"/>
      <c r="N50" s="23"/>
      <c r="O50" s="23"/>
      <c r="P50" s="23"/>
      <c r="Q50" s="23"/>
      <c r="R50" s="23"/>
    </row>
    <row r="51" spans="3:18" x14ac:dyDescent="0.25">
      <c r="C51" t="s">
        <v>545</v>
      </c>
      <c r="D51" t="e">
        <f>Arkusz1!#REF!</f>
        <v>#REF!</v>
      </c>
      <c r="I51" s="23"/>
      <c r="J51" s="24"/>
      <c r="K51" s="23"/>
      <c r="L51" s="23"/>
      <c r="M51" s="24"/>
      <c r="N51" s="23"/>
      <c r="O51" s="23"/>
      <c r="P51" s="23"/>
      <c r="Q51" s="23"/>
      <c r="R51" s="23"/>
    </row>
    <row r="52" spans="3:18" x14ac:dyDescent="0.25">
      <c r="C52" t="s">
        <v>463</v>
      </c>
      <c r="D52" t="e">
        <f>Arkusz1!#REF!</f>
        <v>#REF!</v>
      </c>
      <c r="I52" s="23"/>
      <c r="J52" s="24"/>
      <c r="K52" s="23"/>
      <c r="L52" s="23"/>
      <c r="M52" s="24"/>
      <c r="N52" s="23"/>
      <c r="O52" s="23"/>
      <c r="P52" s="23"/>
      <c r="Q52" s="23"/>
      <c r="R52" s="23"/>
    </row>
    <row r="53" spans="3:18" x14ac:dyDescent="0.25">
      <c r="D53">
        <v>1</v>
      </c>
      <c r="E53" s="44"/>
      <c r="F53" s="44"/>
      <c r="I53" s="23"/>
      <c r="J53" s="24"/>
      <c r="K53" s="23"/>
      <c r="L53" s="23"/>
      <c r="M53" s="24"/>
      <c r="N53" s="23"/>
      <c r="O53" s="23"/>
      <c r="P53" s="23"/>
      <c r="Q53" s="23"/>
      <c r="R53" s="23"/>
    </row>
    <row r="54" spans="3:18" x14ac:dyDescent="0.25">
      <c r="C54" t="s">
        <v>464</v>
      </c>
      <c r="D54" t="e">
        <f>D52</f>
        <v>#REF!</v>
      </c>
      <c r="E54" t="e">
        <f>D48-F54</f>
        <v>#REF!</v>
      </c>
      <c r="F54" t="e">
        <f>D49</f>
        <v>#REF!</v>
      </c>
      <c r="I54" s="23"/>
      <c r="J54" s="24"/>
      <c r="K54" s="23"/>
      <c r="L54" s="23"/>
      <c r="M54" s="24"/>
      <c r="N54" s="23"/>
      <c r="O54" s="23"/>
      <c r="P54" s="23"/>
      <c r="Q54" s="23"/>
      <c r="R54" s="23"/>
    </row>
    <row r="55" spans="3:18" x14ac:dyDescent="0.25">
      <c r="I55" s="23"/>
      <c r="J55" s="24"/>
      <c r="K55" s="23"/>
      <c r="L55" s="23"/>
      <c r="M55" s="24"/>
      <c r="N55" s="23"/>
      <c r="O55" s="23"/>
      <c r="P55" s="23"/>
      <c r="Q55" s="23"/>
      <c r="R55" s="23"/>
    </row>
    <row r="56" spans="3:18" x14ac:dyDescent="0.25">
      <c r="I56" s="23"/>
      <c r="J56" s="24"/>
      <c r="K56" s="23"/>
      <c r="L56" s="23"/>
      <c r="M56" s="24"/>
      <c r="N56" s="23"/>
      <c r="O56" s="23"/>
      <c r="P56" s="23"/>
      <c r="Q56" s="23"/>
      <c r="R56" s="23"/>
    </row>
    <row r="57" spans="3:18" x14ac:dyDescent="0.25">
      <c r="I57" s="23"/>
      <c r="J57" s="24"/>
      <c r="K57" s="23"/>
      <c r="L57" s="23"/>
      <c r="M57" s="24"/>
      <c r="N57" s="23"/>
      <c r="O57" s="23"/>
      <c r="P57" s="23"/>
      <c r="Q57" s="23"/>
      <c r="R57" s="23"/>
    </row>
    <row r="58" spans="3:18" x14ac:dyDescent="0.25">
      <c r="I58" s="23"/>
      <c r="J58" s="24"/>
      <c r="K58" s="23"/>
      <c r="L58" s="23"/>
      <c r="M58" s="24"/>
      <c r="N58" s="23"/>
      <c r="O58" s="23"/>
      <c r="P58" s="23"/>
      <c r="Q58" s="23"/>
      <c r="R58" s="23"/>
    </row>
    <row r="59" spans="3:18" x14ac:dyDescent="0.25">
      <c r="I59" s="23"/>
      <c r="J59" s="24"/>
      <c r="K59" s="23"/>
      <c r="L59" s="23"/>
      <c r="M59" s="24"/>
      <c r="N59" s="23"/>
      <c r="O59" s="23"/>
      <c r="P59" s="23"/>
      <c r="Q59" s="23"/>
      <c r="R59" s="23"/>
    </row>
    <row r="60" spans="3:18" x14ac:dyDescent="0.25">
      <c r="I60" s="23"/>
      <c r="J60" s="24"/>
      <c r="K60" s="23"/>
      <c r="L60" s="23"/>
      <c r="M60" s="24"/>
      <c r="N60" s="23"/>
      <c r="O60" s="23"/>
      <c r="P60" s="23"/>
      <c r="Q60" s="23"/>
      <c r="R60" s="23"/>
    </row>
    <row r="61" spans="3:18" x14ac:dyDescent="0.25">
      <c r="I61" s="23"/>
      <c r="J61" s="24"/>
      <c r="K61" s="23"/>
      <c r="L61" s="23"/>
      <c r="M61" s="24"/>
      <c r="N61" s="23"/>
      <c r="O61" s="23"/>
      <c r="P61" s="23"/>
      <c r="Q61" s="23"/>
      <c r="R61" s="23"/>
    </row>
    <row r="62" spans="3:18" x14ac:dyDescent="0.25">
      <c r="I62" s="23"/>
      <c r="J62" s="24"/>
      <c r="K62" s="23"/>
      <c r="L62" s="23"/>
      <c r="M62" s="24"/>
      <c r="N62" s="23"/>
      <c r="O62" s="23"/>
      <c r="P62" s="23"/>
      <c r="Q62" s="23"/>
      <c r="R62" s="23"/>
    </row>
    <row r="63" spans="3:18" x14ac:dyDescent="0.25">
      <c r="I63" s="23"/>
      <c r="J63" s="24"/>
      <c r="K63" s="23"/>
      <c r="L63" s="23"/>
      <c r="M63" s="24"/>
      <c r="N63" s="23"/>
      <c r="O63" s="23"/>
      <c r="P63" s="23"/>
      <c r="Q63" s="23"/>
      <c r="R63" s="23"/>
    </row>
    <row r="64" spans="3:18" x14ac:dyDescent="0.25">
      <c r="I64" s="23"/>
      <c r="J64" s="24"/>
      <c r="K64" s="23"/>
      <c r="L64" s="23"/>
      <c r="M64" s="24"/>
      <c r="N64" s="23"/>
      <c r="O64" s="23"/>
      <c r="P64" s="23"/>
      <c r="Q64" s="23"/>
      <c r="R64" s="23"/>
    </row>
    <row r="65" spans="3:18" x14ac:dyDescent="0.25">
      <c r="I65" s="23"/>
      <c r="J65" s="24"/>
      <c r="K65" s="23"/>
      <c r="L65" s="23"/>
      <c r="M65" s="24"/>
      <c r="N65" s="23"/>
      <c r="O65" s="23"/>
      <c r="P65" s="23"/>
      <c r="Q65" s="23"/>
      <c r="R65" s="23"/>
    </row>
    <row r="66" spans="3:18" x14ac:dyDescent="0.25">
      <c r="I66" s="23"/>
      <c r="J66" s="24"/>
      <c r="K66" s="23"/>
      <c r="L66" s="23"/>
      <c r="M66" s="24"/>
      <c r="N66" s="23"/>
      <c r="O66" s="23"/>
      <c r="P66" s="23"/>
      <c r="Q66" s="23"/>
      <c r="R66" s="23"/>
    </row>
    <row r="67" spans="3:18" x14ac:dyDescent="0.25">
      <c r="I67" s="23"/>
      <c r="J67" s="24"/>
      <c r="K67" s="23"/>
      <c r="L67" s="23"/>
      <c r="M67" s="24"/>
      <c r="N67" s="23"/>
      <c r="O67" s="23"/>
      <c r="P67" s="23"/>
      <c r="Q67" s="23"/>
      <c r="R67" s="23"/>
    </row>
    <row r="68" spans="3:18" x14ac:dyDescent="0.25">
      <c r="I68" s="23"/>
      <c r="J68" s="24"/>
      <c r="K68" s="23"/>
      <c r="L68" s="23"/>
      <c r="M68" s="24"/>
      <c r="N68" s="23"/>
      <c r="O68" s="23"/>
      <c r="P68" s="23"/>
      <c r="Q68" s="23"/>
      <c r="R68" s="23"/>
    </row>
    <row r="69" spans="3:18" x14ac:dyDescent="0.25">
      <c r="I69" s="23"/>
      <c r="J69" s="24"/>
      <c r="K69" s="23"/>
      <c r="L69" s="23"/>
      <c r="M69" s="24"/>
      <c r="N69" s="23"/>
      <c r="O69" s="23"/>
      <c r="P69" s="23"/>
      <c r="Q69" s="23"/>
      <c r="R69" s="23"/>
    </row>
    <row r="70" spans="3:18" x14ac:dyDescent="0.25">
      <c r="I70" s="23"/>
      <c r="J70" s="24"/>
      <c r="K70" s="23"/>
      <c r="L70" s="23"/>
      <c r="M70" s="24"/>
      <c r="N70" s="23"/>
      <c r="O70" s="23"/>
      <c r="P70" s="23"/>
      <c r="Q70" s="23"/>
      <c r="R70" s="23"/>
    </row>
    <row r="71" spans="3:18" x14ac:dyDescent="0.25">
      <c r="I71" s="23"/>
      <c r="J71" s="25"/>
      <c r="K71" s="23"/>
      <c r="L71" s="23"/>
      <c r="M71" s="25"/>
      <c r="N71" s="23"/>
      <c r="O71" s="23"/>
      <c r="P71" s="23"/>
      <c r="Q71" s="23"/>
      <c r="R71" s="23"/>
    </row>
    <row r="72" spans="3:18" x14ac:dyDescent="0.25">
      <c r="I72" s="23"/>
      <c r="J72" s="24"/>
      <c r="K72" s="23"/>
      <c r="L72" s="23"/>
      <c r="M72" s="24"/>
      <c r="N72" s="23"/>
      <c r="O72" s="23"/>
      <c r="P72" s="23"/>
      <c r="Q72" s="23"/>
      <c r="R72" s="23"/>
    </row>
    <row r="73" spans="3:18" x14ac:dyDescent="0.25">
      <c r="I73" s="23"/>
      <c r="J73" s="24"/>
      <c r="K73" s="23"/>
      <c r="L73" s="23"/>
      <c r="M73" s="24"/>
      <c r="N73" s="23"/>
      <c r="O73" s="23"/>
      <c r="P73" s="23"/>
      <c r="Q73" s="23"/>
      <c r="R73" s="23"/>
    </row>
    <row r="74" spans="3:18" x14ac:dyDescent="0.25">
      <c r="I74" s="23"/>
      <c r="J74" s="25"/>
      <c r="K74" s="23"/>
      <c r="L74" s="23"/>
      <c r="M74" s="25"/>
      <c r="N74" s="23"/>
      <c r="O74" s="23"/>
      <c r="P74" s="23"/>
      <c r="Q74" s="23"/>
      <c r="R74" s="23"/>
    </row>
    <row r="75" spans="3:18" x14ac:dyDescent="0.25">
      <c r="I75" s="23"/>
      <c r="J75" s="25"/>
      <c r="K75" s="23"/>
      <c r="L75" s="23"/>
      <c r="M75" s="25"/>
      <c r="N75" s="23"/>
      <c r="O75" s="23"/>
      <c r="P75" s="23"/>
      <c r="Q75" s="23"/>
      <c r="R75" s="23"/>
    </row>
    <row r="76" spans="3:18" x14ac:dyDescent="0.25">
      <c r="I76" s="23"/>
      <c r="J76" s="24"/>
      <c r="K76" s="23"/>
      <c r="L76" s="23"/>
      <c r="M76" s="24"/>
      <c r="N76" s="23"/>
      <c r="O76" s="23"/>
      <c r="P76" s="23"/>
      <c r="Q76" s="23"/>
      <c r="R76" s="23"/>
    </row>
    <row r="77" spans="3:18" x14ac:dyDescent="0.25">
      <c r="I77" s="23"/>
      <c r="J77" s="24"/>
      <c r="K77" s="23"/>
      <c r="L77" s="23"/>
      <c r="M77" s="24"/>
      <c r="N77" s="23"/>
      <c r="O77" s="23"/>
      <c r="P77" s="23"/>
      <c r="Q77" s="23"/>
      <c r="R77" s="23"/>
    </row>
    <row r="78" spans="3:18" x14ac:dyDescent="0.25">
      <c r="C78" t="s">
        <v>528</v>
      </c>
      <c r="D78" s="33">
        <v>2015</v>
      </c>
      <c r="E78" s="33">
        <v>2016</v>
      </c>
      <c r="F78" s="33">
        <v>2017</v>
      </c>
      <c r="I78" s="23"/>
      <c r="J78" s="24"/>
      <c r="K78" s="23"/>
      <c r="L78" s="23"/>
      <c r="M78" s="24"/>
      <c r="N78" s="23"/>
      <c r="O78" s="23"/>
      <c r="P78" s="23"/>
      <c r="Q78" s="23"/>
      <c r="R78" s="23"/>
    </row>
    <row r="79" spans="3:18" x14ac:dyDescent="0.25">
      <c r="C79" t="s">
        <v>529</v>
      </c>
      <c r="D79" s="33">
        <v>202</v>
      </c>
      <c r="E79" s="33">
        <v>236</v>
      </c>
      <c r="F79" s="33">
        <v>258</v>
      </c>
      <c r="I79" s="23"/>
      <c r="J79" s="24"/>
      <c r="K79" s="23"/>
      <c r="L79" s="23"/>
      <c r="M79" s="24"/>
      <c r="N79" s="23"/>
      <c r="O79" s="23"/>
      <c r="P79" s="23"/>
      <c r="Q79" s="23"/>
      <c r="R79" s="23"/>
    </row>
    <row r="80" spans="3:18" x14ac:dyDescent="0.25">
      <c r="D80" s="33"/>
      <c r="E80" s="33"/>
      <c r="F80" s="33"/>
      <c r="I80" s="23"/>
      <c r="J80" s="24"/>
      <c r="K80" s="23"/>
      <c r="L80" s="23"/>
      <c r="M80" s="24"/>
      <c r="N80" s="23"/>
      <c r="O80" s="23"/>
      <c r="P80" s="23"/>
      <c r="Q80" s="23"/>
      <c r="R80" s="23"/>
    </row>
    <row r="81" spans="3:18" x14ac:dyDescent="0.25">
      <c r="D81" s="33">
        <v>2015</v>
      </c>
      <c r="E81" s="33">
        <v>2016</v>
      </c>
      <c r="F81" s="33">
        <v>2017</v>
      </c>
      <c r="I81" s="23"/>
      <c r="J81" s="24"/>
      <c r="K81" s="23"/>
      <c r="L81" s="23"/>
      <c r="M81" s="24"/>
      <c r="N81" s="23"/>
      <c r="O81" s="23"/>
      <c r="P81" s="23"/>
      <c r="Q81" s="23"/>
      <c r="R81" s="23"/>
    </row>
    <row r="82" spans="3:18" x14ac:dyDescent="0.25">
      <c r="C82" t="s">
        <v>530</v>
      </c>
      <c r="D82" s="33" t="e">
        <f>Arkusz2!E7</f>
        <v>#REF!</v>
      </c>
      <c r="E82" s="33" t="e">
        <f>Arkusz2!F7</f>
        <v>#REF!</v>
      </c>
      <c r="F82" s="33">
        <v>256</v>
      </c>
      <c r="I82" s="23"/>
      <c r="J82" s="24"/>
      <c r="K82" s="23"/>
      <c r="L82" s="23"/>
      <c r="M82" s="24"/>
      <c r="N82" s="23"/>
      <c r="O82" s="23"/>
      <c r="P82" s="23"/>
      <c r="Q82" s="23"/>
      <c r="R82" s="23"/>
    </row>
    <row r="83" spans="3:18" x14ac:dyDescent="0.25">
      <c r="C83" t="s">
        <v>558</v>
      </c>
      <c r="D83" s="33" t="e">
        <f>Arkusz1!#REF!</f>
        <v>#REF!</v>
      </c>
      <c r="E83" s="33" t="e">
        <f>Arkusz1!#REF!</f>
        <v>#REF!</v>
      </c>
      <c r="F83" s="33" t="e">
        <f>Arkusz1!#REF!</f>
        <v>#REF!</v>
      </c>
      <c r="I83" s="23"/>
      <c r="J83" s="24"/>
      <c r="K83" s="23"/>
      <c r="L83" s="23"/>
      <c r="M83" s="24"/>
      <c r="N83" s="23"/>
      <c r="O83" s="23"/>
      <c r="P83" s="23"/>
      <c r="Q83" s="23"/>
      <c r="R83" s="23"/>
    </row>
    <row r="84" spans="3:18" x14ac:dyDescent="0.25">
      <c r="D84" s="34" t="e">
        <f>D83/D82</f>
        <v>#REF!</v>
      </c>
      <c r="E84" s="34" t="e">
        <f t="shared" ref="E84:F84" si="0">E83/E82</f>
        <v>#REF!</v>
      </c>
      <c r="F84" s="34" t="e">
        <f t="shared" si="0"/>
        <v>#REF!</v>
      </c>
      <c r="I84" s="23"/>
      <c r="J84" s="24"/>
      <c r="K84" s="23"/>
      <c r="L84" s="23"/>
      <c r="M84" s="24"/>
      <c r="N84" s="23"/>
      <c r="O84" s="23"/>
      <c r="P84" s="23"/>
      <c r="Q84" s="23"/>
      <c r="R84" s="23"/>
    </row>
    <row r="85" spans="3:18" x14ac:dyDescent="0.25">
      <c r="I85" s="23"/>
      <c r="J85" s="24"/>
      <c r="K85" s="23"/>
      <c r="L85" s="23"/>
      <c r="M85" s="24"/>
      <c r="N85" s="23"/>
      <c r="O85" s="23"/>
      <c r="P85" s="23"/>
      <c r="Q85" s="23"/>
      <c r="R85" s="23"/>
    </row>
    <row r="86" spans="3:18" x14ac:dyDescent="0.25">
      <c r="I86" s="23"/>
      <c r="J86" s="24"/>
      <c r="K86" s="23"/>
      <c r="L86" s="23"/>
      <c r="M86" s="24"/>
      <c r="N86" s="23"/>
      <c r="O86" s="23"/>
      <c r="P86" s="23"/>
      <c r="Q86" s="23"/>
      <c r="R86" s="23"/>
    </row>
    <row r="87" spans="3:18" x14ac:dyDescent="0.25">
      <c r="I87" s="23"/>
      <c r="J87" s="24"/>
      <c r="K87" s="23"/>
      <c r="L87" s="23"/>
      <c r="M87" s="24"/>
      <c r="N87" s="23"/>
      <c r="O87" s="23"/>
      <c r="P87" s="23"/>
      <c r="Q87" s="23"/>
      <c r="R87" s="23"/>
    </row>
    <row r="88" spans="3:18" x14ac:dyDescent="0.25">
      <c r="I88" s="23"/>
      <c r="J88" s="24"/>
      <c r="K88" s="23"/>
      <c r="L88" s="23"/>
      <c r="M88" s="24"/>
      <c r="N88" s="23"/>
      <c r="O88" s="23"/>
      <c r="P88" s="23"/>
      <c r="Q88" s="23"/>
      <c r="R88" s="23"/>
    </row>
    <row r="89" spans="3:18" x14ac:dyDescent="0.25">
      <c r="I89" s="23"/>
      <c r="J89" s="24"/>
      <c r="K89" s="23"/>
      <c r="L89" s="23"/>
      <c r="M89" s="24"/>
      <c r="N89" s="23"/>
      <c r="O89" s="23"/>
      <c r="P89" s="23"/>
      <c r="Q89" s="23"/>
      <c r="R89" s="23"/>
    </row>
    <row r="90" spans="3:18" x14ac:dyDescent="0.25">
      <c r="I90" s="23"/>
      <c r="J90" s="24"/>
      <c r="K90" s="23"/>
      <c r="L90" s="23"/>
      <c r="M90" s="24"/>
      <c r="N90" s="23"/>
      <c r="O90" s="23"/>
      <c r="P90" s="23"/>
      <c r="Q90" s="23"/>
      <c r="R90" s="23"/>
    </row>
    <row r="91" spans="3:18" x14ac:dyDescent="0.25">
      <c r="I91" s="23"/>
      <c r="J91" s="24"/>
      <c r="K91" s="23"/>
      <c r="L91" s="23"/>
      <c r="M91" s="24"/>
      <c r="N91" s="23"/>
      <c r="O91" s="23"/>
      <c r="P91" s="23"/>
      <c r="Q91" s="23"/>
      <c r="R91" s="23"/>
    </row>
    <row r="92" spans="3:18" x14ac:dyDescent="0.25">
      <c r="I92" s="23"/>
      <c r="J92" s="24"/>
      <c r="K92" s="23"/>
      <c r="L92" s="23"/>
      <c r="M92" s="24"/>
      <c r="N92" s="23"/>
      <c r="O92" s="23"/>
      <c r="P92" s="23"/>
      <c r="Q92" s="23"/>
      <c r="R92" s="23"/>
    </row>
    <row r="93" spans="3:18" x14ac:dyDescent="0.25">
      <c r="I93" s="23"/>
      <c r="J93" s="24"/>
      <c r="K93" s="23"/>
      <c r="L93" s="23"/>
      <c r="M93" s="24"/>
      <c r="N93" s="23"/>
      <c r="O93" s="23"/>
      <c r="P93" s="23"/>
      <c r="Q93" s="23"/>
      <c r="R93" s="23"/>
    </row>
    <row r="94" spans="3:18" x14ac:dyDescent="0.25">
      <c r="I94" s="23"/>
      <c r="J94" s="24"/>
      <c r="K94" s="23"/>
      <c r="L94" s="23"/>
      <c r="M94" s="24"/>
      <c r="N94" s="23"/>
      <c r="O94" s="23"/>
      <c r="P94" s="23"/>
      <c r="Q94" s="23"/>
      <c r="R94" s="23"/>
    </row>
    <row r="95" spans="3:18" x14ac:dyDescent="0.25">
      <c r="I95" s="23"/>
      <c r="J95" s="24"/>
      <c r="K95" s="23"/>
      <c r="L95" s="23"/>
      <c r="M95" s="24"/>
      <c r="N95" s="23"/>
      <c r="O95" s="23"/>
      <c r="P95" s="23"/>
      <c r="Q95" s="23"/>
      <c r="R95" s="23"/>
    </row>
    <row r="96" spans="3:18" x14ac:dyDescent="0.25">
      <c r="I96" s="23"/>
      <c r="J96" s="24"/>
      <c r="K96" s="23"/>
      <c r="L96" s="23"/>
      <c r="M96" s="24"/>
      <c r="N96" s="23"/>
      <c r="O96" s="23"/>
      <c r="P96" s="23"/>
      <c r="Q96" s="23"/>
      <c r="R96" s="23"/>
    </row>
    <row r="97" spans="9:18" x14ac:dyDescent="0.25">
      <c r="I97" s="23"/>
      <c r="J97" s="24"/>
      <c r="K97" s="23"/>
      <c r="L97" s="23"/>
      <c r="M97" s="24"/>
      <c r="N97" s="23"/>
      <c r="O97" s="23"/>
      <c r="P97" s="23"/>
      <c r="Q97" s="23"/>
      <c r="R97" s="23"/>
    </row>
    <row r="98" spans="9:18" x14ac:dyDescent="0.25">
      <c r="I98" s="23"/>
      <c r="J98" s="24"/>
      <c r="K98" s="23"/>
      <c r="L98" s="23"/>
      <c r="M98" s="24"/>
      <c r="N98" s="23"/>
      <c r="O98" s="23"/>
      <c r="P98" s="23"/>
      <c r="Q98" s="23"/>
      <c r="R98" s="23"/>
    </row>
    <row r="99" spans="9:18" x14ac:dyDescent="0.25">
      <c r="I99" s="23"/>
      <c r="J99" s="24"/>
      <c r="K99" s="23"/>
      <c r="L99" s="23"/>
      <c r="M99" s="24"/>
      <c r="N99" s="23"/>
      <c r="O99" s="23"/>
      <c r="P99" s="23"/>
      <c r="Q99" s="23"/>
      <c r="R99" s="23"/>
    </row>
    <row r="100" spans="9:18" x14ac:dyDescent="0.25">
      <c r="I100" s="23"/>
      <c r="J100" s="24"/>
      <c r="K100" s="23"/>
      <c r="L100" s="23"/>
      <c r="M100" s="24"/>
      <c r="N100" s="23"/>
      <c r="O100" s="23"/>
      <c r="P100" s="23"/>
      <c r="Q100" s="23"/>
      <c r="R100" s="23"/>
    </row>
    <row r="101" spans="9:18" x14ac:dyDescent="0.25">
      <c r="I101" s="23"/>
      <c r="J101" s="24"/>
      <c r="K101" s="23"/>
      <c r="L101" s="23"/>
      <c r="M101" s="24"/>
      <c r="N101" s="23"/>
      <c r="O101" s="23"/>
      <c r="P101" s="23"/>
      <c r="Q101" s="23"/>
      <c r="R101" s="23"/>
    </row>
    <row r="102" spans="9:18" x14ac:dyDescent="0.25">
      <c r="I102" s="23"/>
      <c r="J102" s="24"/>
      <c r="K102" s="23"/>
      <c r="L102" s="23"/>
      <c r="M102" s="24"/>
      <c r="N102" s="23"/>
      <c r="O102" s="23"/>
      <c r="P102" s="23"/>
      <c r="Q102" s="23"/>
      <c r="R102" s="23"/>
    </row>
    <row r="103" spans="9:18" x14ac:dyDescent="0.25">
      <c r="I103" s="23"/>
      <c r="J103" s="24"/>
      <c r="K103" s="23"/>
      <c r="L103" s="23"/>
      <c r="M103" s="24"/>
      <c r="N103" s="23"/>
      <c r="O103" s="23"/>
      <c r="P103" s="23"/>
      <c r="Q103" s="23"/>
      <c r="R103" s="23"/>
    </row>
    <row r="104" spans="9:18" x14ac:dyDescent="0.25">
      <c r="I104" s="23"/>
      <c r="J104" s="24"/>
      <c r="K104" s="23"/>
      <c r="L104" s="23"/>
      <c r="M104" s="24"/>
      <c r="N104" s="23"/>
      <c r="O104" s="23"/>
      <c r="P104" s="23"/>
      <c r="Q104" s="23"/>
      <c r="R104" s="23"/>
    </row>
    <row r="105" spans="9:18" x14ac:dyDescent="0.25">
      <c r="I105" s="23"/>
      <c r="J105" s="24"/>
      <c r="K105" s="23"/>
      <c r="L105" s="23"/>
      <c r="M105" s="24"/>
      <c r="N105" s="23"/>
      <c r="O105" s="23"/>
      <c r="P105" s="23"/>
      <c r="Q105" s="23"/>
      <c r="R105" s="23"/>
    </row>
    <row r="106" spans="9:18" x14ac:dyDescent="0.25">
      <c r="I106" s="23"/>
      <c r="J106" s="24"/>
      <c r="K106" s="23"/>
      <c r="L106" s="23"/>
      <c r="M106" s="24"/>
      <c r="N106" s="23"/>
      <c r="O106" s="23"/>
      <c r="P106" s="23"/>
      <c r="Q106" s="23"/>
      <c r="R106" s="23"/>
    </row>
    <row r="107" spans="9:18" x14ac:dyDescent="0.25">
      <c r="I107" s="23"/>
      <c r="J107" s="24"/>
      <c r="K107" s="23"/>
      <c r="L107" s="23"/>
      <c r="M107" s="24"/>
      <c r="N107" s="23"/>
      <c r="O107" s="23"/>
      <c r="P107" s="23"/>
      <c r="Q107" s="23"/>
      <c r="R107" s="23"/>
    </row>
    <row r="108" spans="9:18" x14ac:dyDescent="0.25">
      <c r="I108" s="23"/>
      <c r="J108" s="24"/>
      <c r="K108" s="23"/>
      <c r="L108" s="23"/>
      <c r="M108" s="24"/>
      <c r="N108" s="23"/>
      <c r="O108" s="23"/>
      <c r="P108" s="23"/>
      <c r="Q108" s="23"/>
      <c r="R108" s="23"/>
    </row>
    <row r="109" spans="9:18" x14ac:dyDescent="0.25">
      <c r="I109" s="23"/>
      <c r="J109" s="24"/>
      <c r="K109" s="23"/>
      <c r="L109" s="23"/>
      <c r="M109" s="24"/>
      <c r="N109" s="23"/>
      <c r="O109" s="23"/>
      <c r="P109" s="23"/>
      <c r="Q109" s="23"/>
      <c r="R109" s="23"/>
    </row>
    <row r="110" spans="9:18" x14ac:dyDescent="0.25">
      <c r="I110" s="23"/>
      <c r="J110" s="24"/>
      <c r="K110" s="23"/>
      <c r="L110" s="23"/>
      <c r="M110" s="24"/>
      <c r="N110" s="23"/>
      <c r="O110" s="23"/>
      <c r="P110" s="23"/>
      <c r="Q110" s="23"/>
      <c r="R110" s="23"/>
    </row>
    <row r="111" spans="9:18" x14ac:dyDescent="0.25">
      <c r="I111" s="23"/>
      <c r="J111" s="24"/>
      <c r="K111" s="23"/>
      <c r="L111" s="23"/>
      <c r="M111" s="24"/>
      <c r="N111" s="23"/>
      <c r="O111" s="23"/>
      <c r="P111" s="23"/>
      <c r="Q111" s="23"/>
      <c r="R111" s="23"/>
    </row>
    <row r="112" spans="9:18" x14ac:dyDescent="0.25">
      <c r="I112" s="23"/>
      <c r="J112" s="24"/>
      <c r="K112" s="23"/>
      <c r="L112" s="23"/>
      <c r="M112" s="24"/>
      <c r="N112" s="23"/>
      <c r="O112" s="23"/>
      <c r="P112" s="23"/>
      <c r="Q112" s="23"/>
      <c r="R112" s="23"/>
    </row>
    <row r="113" spans="9:18" x14ac:dyDescent="0.25">
      <c r="I113" s="23"/>
      <c r="J113" s="24"/>
      <c r="K113" s="23"/>
      <c r="L113" s="23"/>
      <c r="M113" s="24"/>
      <c r="N113" s="23"/>
      <c r="O113" s="23"/>
      <c r="P113" s="23"/>
      <c r="Q113" s="23"/>
      <c r="R113" s="23"/>
    </row>
    <row r="114" spans="9:18" x14ac:dyDescent="0.25">
      <c r="I114" s="23"/>
      <c r="J114" s="24"/>
      <c r="K114" s="23"/>
      <c r="L114" s="23"/>
      <c r="M114" s="24"/>
      <c r="N114" s="23"/>
      <c r="O114" s="23"/>
      <c r="P114" s="23"/>
      <c r="Q114" s="23"/>
      <c r="R114" s="23"/>
    </row>
    <row r="115" spans="9:18" x14ac:dyDescent="0.25">
      <c r="I115" s="23"/>
      <c r="J115" s="24"/>
      <c r="K115" s="23"/>
      <c r="L115" s="23"/>
      <c r="M115" s="24"/>
      <c r="N115" s="23"/>
      <c r="O115" s="23"/>
      <c r="P115" s="23"/>
      <c r="Q115" s="23"/>
      <c r="R115" s="23"/>
    </row>
    <row r="116" spans="9:18" x14ac:dyDescent="0.25">
      <c r="I116" s="23"/>
      <c r="J116" s="24"/>
      <c r="K116" s="23"/>
      <c r="L116" s="23"/>
      <c r="M116" s="24"/>
      <c r="N116" s="23"/>
      <c r="O116" s="23"/>
      <c r="P116" s="23"/>
      <c r="Q116" s="23"/>
      <c r="R116" s="23"/>
    </row>
    <row r="117" spans="9:18" x14ac:dyDescent="0.25">
      <c r="I117" s="23"/>
      <c r="J117" s="24"/>
      <c r="K117" s="23"/>
      <c r="L117" s="23"/>
      <c r="M117" s="24"/>
      <c r="N117" s="23"/>
      <c r="O117" s="23"/>
      <c r="P117" s="23"/>
      <c r="Q117" s="23"/>
      <c r="R117" s="23"/>
    </row>
    <row r="118" spans="9:18" x14ac:dyDescent="0.25">
      <c r="I118" s="23"/>
      <c r="J118" s="24"/>
      <c r="K118" s="23"/>
      <c r="L118" s="23"/>
      <c r="M118" s="24"/>
      <c r="N118" s="23"/>
      <c r="O118" s="23"/>
      <c r="P118" s="23"/>
      <c r="Q118" s="23"/>
      <c r="R118" s="23"/>
    </row>
    <row r="119" spans="9:18" x14ac:dyDescent="0.25">
      <c r="I119" s="23"/>
      <c r="J119" s="24"/>
      <c r="K119" s="23"/>
      <c r="L119" s="23"/>
      <c r="M119" s="24"/>
      <c r="N119" s="23"/>
      <c r="O119" s="23"/>
      <c r="P119" s="23"/>
      <c r="Q119" s="23"/>
      <c r="R119" s="23"/>
    </row>
    <row r="120" spans="9:18" x14ac:dyDescent="0.25">
      <c r="I120" s="23"/>
      <c r="J120" s="24"/>
      <c r="K120" s="23"/>
      <c r="L120" s="23"/>
      <c r="M120" s="24"/>
      <c r="N120" s="23"/>
      <c r="O120" s="23"/>
      <c r="P120" s="23"/>
      <c r="Q120" s="23"/>
      <c r="R120" s="23"/>
    </row>
    <row r="121" spans="9:18" x14ac:dyDescent="0.25">
      <c r="I121" s="23"/>
      <c r="J121" s="24"/>
      <c r="K121" s="23"/>
      <c r="L121" s="23"/>
      <c r="M121" s="24"/>
      <c r="N121" s="23"/>
      <c r="O121" s="23"/>
      <c r="P121" s="23"/>
      <c r="Q121" s="23"/>
      <c r="R121" s="23"/>
    </row>
    <row r="122" spans="9:18" x14ac:dyDescent="0.25">
      <c r="I122" s="23"/>
      <c r="J122" s="24"/>
      <c r="K122" s="23"/>
      <c r="L122" s="23"/>
      <c r="M122" s="24"/>
      <c r="N122" s="23"/>
      <c r="O122" s="23"/>
      <c r="P122" s="23"/>
      <c r="Q122" s="23"/>
      <c r="R122" s="23"/>
    </row>
    <row r="123" spans="9:18" x14ac:dyDescent="0.25">
      <c r="I123" s="23"/>
      <c r="J123" s="24"/>
      <c r="K123" s="23"/>
      <c r="L123" s="23"/>
      <c r="M123" s="24"/>
      <c r="N123" s="23"/>
      <c r="O123" s="23"/>
      <c r="P123" s="23"/>
      <c r="Q123" s="23"/>
      <c r="R123" s="23"/>
    </row>
    <row r="124" spans="9:18" x14ac:dyDescent="0.25">
      <c r="I124" s="23"/>
      <c r="J124" s="24"/>
      <c r="K124" s="23"/>
      <c r="L124" s="23"/>
      <c r="M124" s="24"/>
      <c r="N124" s="23"/>
      <c r="O124" s="23"/>
      <c r="P124" s="23"/>
      <c r="Q124" s="23"/>
      <c r="R124" s="23"/>
    </row>
    <row r="125" spans="9:18" x14ac:dyDescent="0.25">
      <c r="I125" s="23"/>
      <c r="J125" s="24"/>
      <c r="K125" s="23"/>
      <c r="L125" s="23"/>
      <c r="M125" s="24"/>
      <c r="N125" s="23"/>
      <c r="O125" s="23"/>
      <c r="P125" s="23"/>
      <c r="Q125" s="23"/>
      <c r="R125" s="23"/>
    </row>
    <row r="126" spans="9:18" x14ac:dyDescent="0.25">
      <c r="I126" s="23"/>
      <c r="J126" s="24"/>
      <c r="K126" s="23"/>
      <c r="L126" s="23"/>
      <c r="M126" s="24"/>
      <c r="N126" s="23"/>
      <c r="O126" s="23"/>
      <c r="P126" s="23"/>
      <c r="Q126" s="23"/>
      <c r="R126" s="23"/>
    </row>
    <row r="127" spans="9:18" x14ac:dyDescent="0.25">
      <c r="I127" s="23"/>
      <c r="J127" s="24"/>
      <c r="K127" s="23"/>
      <c r="L127" s="23"/>
      <c r="M127" s="24"/>
      <c r="N127" s="23"/>
      <c r="O127" s="23"/>
      <c r="P127" s="23"/>
      <c r="Q127" s="23"/>
      <c r="R127" s="23"/>
    </row>
    <row r="128" spans="9:18" x14ac:dyDescent="0.25">
      <c r="I128" s="23"/>
      <c r="J128" s="24"/>
      <c r="K128" s="23"/>
      <c r="L128" s="23"/>
      <c r="M128" s="24"/>
      <c r="N128" s="23"/>
      <c r="O128" s="23"/>
      <c r="P128" s="23"/>
      <c r="Q128" s="23"/>
      <c r="R128" s="23"/>
    </row>
    <row r="129" spans="9:18" x14ac:dyDescent="0.25">
      <c r="I129" s="23"/>
      <c r="J129" s="24"/>
      <c r="K129" s="23"/>
      <c r="L129" s="23"/>
      <c r="M129" s="24"/>
      <c r="N129" s="23"/>
      <c r="O129" s="23"/>
      <c r="P129" s="23"/>
      <c r="Q129" s="23"/>
      <c r="R129" s="23"/>
    </row>
    <row r="130" spans="9:18" x14ac:dyDescent="0.25">
      <c r="I130" s="23"/>
      <c r="J130" s="24"/>
      <c r="K130" s="23"/>
      <c r="L130" s="23"/>
      <c r="M130" s="24"/>
      <c r="N130" s="23"/>
      <c r="O130" s="23"/>
      <c r="P130" s="23"/>
      <c r="Q130" s="23"/>
      <c r="R130" s="23"/>
    </row>
    <row r="131" spans="9:18" x14ac:dyDescent="0.25">
      <c r="I131" s="23"/>
      <c r="J131" s="24"/>
      <c r="K131" s="23"/>
      <c r="L131" s="23"/>
      <c r="M131" s="24"/>
      <c r="N131" s="23"/>
      <c r="O131" s="23"/>
      <c r="P131" s="23"/>
      <c r="Q131" s="23"/>
      <c r="R131" s="23"/>
    </row>
    <row r="132" spans="9:18" x14ac:dyDescent="0.25">
      <c r="I132" s="23"/>
      <c r="J132" s="24"/>
      <c r="K132" s="23"/>
      <c r="L132" s="23"/>
      <c r="M132" s="24"/>
      <c r="N132" s="23"/>
      <c r="O132" s="23"/>
      <c r="P132" s="23"/>
      <c r="Q132" s="23"/>
      <c r="R132" s="23"/>
    </row>
    <row r="133" spans="9:18" x14ac:dyDescent="0.25">
      <c r="I133" s="23"/>
      <c r="J133" s="24"/>
      <c r="K133" s="23"/>
      <c r="L133" s="23"/>
      <c r="M133" s="24"/>
      <c r="N133" s="23"/>
      <c r="O133" s="23"/>
      <c r="P133" s="23"/>
      <c r="Q133" s="23"/>
      <c r="R133" s="23"/>
    </row>
    <row r="134" spans="9:18" x14ac:dyDescent="0.25">
      <c r="I134" s="23"/>
      <c r="J134" s="24"/>
      <c r="K134" s="23"/>
      <c r="L134" s="23"/>
      <c r="M134" s="24"/>
      <c r="N134" s="23"/>
      <c r="O134" s="23"/>
      <c r="P134" s="23"/>
      <c r="Q134" s="23"/>
      <c r="R134" s="23"/>
    </row>
    <row r="135" spans="9:18" x14ac:dyDescent="0.25">
      <c r="I135" s="23"/>
      <c r="J135" s="24"/>
      <c r="K135" s="23"/>
      <c r="L135" s="23"/>
      <c r="M135" s="24"/>
      <c r="N135" s="23"/>
      <c r="O135" s="23"/>
      <c r="P135" s="23"/>
      <c r="Q135" s="23"/>
      <c r="R135" s="23"/>
    </row>
    <row r="136" spans="9:18" x14ac:dyDescent="0.25">
      <c r="I136" s="23"/>
      <c r="J136" s="24"/>
      <c r="K136" s="23"/>
      <c r="L136" s="23"/>
      <c r="M136" s="24"/>
      <c r="N136" s="23"/>
      <c r="O136" s="23"/>
      <c r="P136" s="23"/>
      <c r="Q136" s="23"/>
      <c r="R136" s="23"/>
    </row>
    <row r="137" spans="9:18" x14ac:dyDescent="0.25">
      <c r="I137" s="23"/>
      <c r="J137" s="24"/>
      <c r="K137" s="23"/>
      <c r="L137" s="23"/>
      <c r="M137" s="24"/>
      <c r="N137" s="23"/>
      <c r="O137" s="23"/>
      <c r="P137" s="23"/>
      <c r="Q137" s="23"/>
      <c r="R137" s="23"/>
    </row>
    <row r="138" spans="9:18" x14ac:dyDescent="0.25">
      <c r="I138" s="23"/>
      <c r="J138" s="24"/>
      <c r="K138" s="23"/>
      <c r="L138" s="23"/>
      <c r="M138" s="24"/>
      <c r="N138" s="23"/>
      <c r="O138" s="23"/>
      <c r="P138" s="23"/>
      <c r="Q138" s="23"/>
      <c r="R138" s="23"/>
    </row>
    <row r="139" spans="9:18" x14ac:dyDescent="0.25">
      <c r="I139" s="23"/>
      <c r="J139" s="24"/>
      <c r="K139" s="23"/>
      <c r="L139" s="23"/>
      <c r="M139" s="24"/>
      <c r="N139" s="23"/>
      <c r="O139" s="23"/>
      <c r="P139" s="23"/>
      <c r="Q139" s="23"/>
      <c r="R139" s="23"/>
    </row>
    <row r="140" spans="9:18" x14ac:dyDescent="0.25">
      <c r="I140" s="23"/>
      <c r="J140" s="24"/>
      <c r="K140" s="23"/>
      <c r="L140" s="23"/>
      <c r="M140" s="24"/>
      <c r="N140" s="23"/>
      <c r="O140" s="23"/>
      <c r="P140" s="23"/>
      <c r="Q140" s="23"/>
      <c r="R140" s="23"/>
    </row>
    <row r="141" spans="9:18" x14ac:dyDescent="0.25">
      <c r="I141" s="23"/>
      <c r="J141" s="24"/>
      <c r="K141" s="23"/>
      <c r="L141" s="23"/>
      <c r="M141" s="24"/>
      <c r="N141" s="23"/>
      <c r="O141" s="23"/>
      <c r="P141" s="23"/>
      <c r="Q141" s="23"/>
      <c r="R141" s="23"/>
    </row>
    <row r="142" spans="9:18" x14ac:dyDescent="0.25">
      <c r="I142" s="23"/>
      <c r="J142" s="24"/>
      <c r="K142" s="23"/>
      <c r="L142" s="23"/>
      <c r="M142" s="24"/>
      <c r="N142" s="23"/>
      <c r="O142" s="23"/>
      <c r="P142" s="23"/>
      <c r="Q142" s="23"/>
      <c r="R142" s="23"/>
    </row>
    <row r="143" spans="9:18" x14ac:dyDescent="0.25">
      <c r="I143" s="23"/>
      <c r="J143" s="24"/>
      <c r="K143" s="23"/>
      <c r="L143" s="23"/>
      <c r="M143" s="24"/>
      <c r="N143" s="23"/>
      <c r="O143" s="23"/>
      <c r="P143" s="23"/>
      <c r="Q143" s="23"/>
      <c r="R143" s="23"/>
    </row>
    <row r="144" spans="9:18" x14ac:dyDescent="0.25">
      <c r="I144" s="23"/>
      <c r="J144" s="24"/>
      <c r="K144" s="23"/>
      <c r="L144" s="23"/>
      <c r="M144" s="24"/>
      <c r="N144" s="23"/>
      <c r="O144" s="23"/>
      <c r="P144" s="23"/>
      <c r="Q144" s="23"/>
      <c r="R144" s="23"/>
    </row>
    <row r="145" spans="9:18" x14ac:dyDescent="0.25">
      <c r="I145" s="23"/>
      <c r="J145" s="24"/>
      <c r="K145" s="23"/>
      <c r="L145" s="23"/>
      <c r="M145" s="24"/>
      <c r="N145" s="23"/>
      <c r="O145" s="23"/>
      <c r="P145" s="23"/>
      <c r="Q145" s="23"/>
      <c r="R145" s="23"/>
    </row>
    <row r="146" spans="9:18" x14ac:dyDescent="0.25">
      <c r="I146" s="23"/>
      <c r="J146" s="24"/>
      <c r="K146" s="23"/>
      <c r="L146" s="23"/>
      <c r="M146" s="24"/>
      <c r="N146" s="23"/>
      <c r="O146" s="23"/>
      <c r="P146" s="23"/>
      <c r="Q146" s="23"/>
      <c r="R146" s="23"/>
    </row>
    <row r="147" spans="9:18" x14ac:dyDescent="0.25">
      <c r="I147" s="23"/>
      <c r="J147" s="24"/>
      <c r="K147" s="23"/>
      <c r="L147" s="23"/>
      <c r="M147" s="24"/>
      <c r="N147" s="23"/>
      <c r="O147" s="23"/>
      <c r="P147" s="23"/>
      <c r="Q147" s="23"/>
      <c r="R147" s="23"/>
    </row>
    <row r="148" spans="9:18" x14ac:dyDescent="0.25">
      <c r="I148" s="23"/>
      <c r="J148" s="24"/>
      <c r="K148" s="23"/>
      <c r="L148" s="23"/>
      <c r="M148" s="24"/>
      <c r="N148" s="23"/>
      <c r="O148" s="23"/>
      <c r="P148" s="23"/>
      <c r="Q148" s="23"/>
      <c r="R148" s="23"/>
    </row>
    <row r="149" spans="9:18" x14ac:dyDescent="0.25">
      <c r="I149" s="23"/>
      <c r="J149" s="24"/>
      <c r="K149" s="23"/>
      <c r="L149" s="23"/>
      <c r="M149" s="24"/>
      <c r="N149" s="23"/>
      <c r="O149" s="23"/>
      <c r="P149" s="23"/>
      <c r="Q149" s="23"/>
      <c r="R149" s="23"/>
    </row>
    <row r="150" spans="9:18" x14ac:dyDescent="0.25">
      <c r="I150" s="23"/>
      <c r="J150" s="24"/>
      <c r="K150" s="23"/>
      <c r="L150" s="23"/>
      <c r="M150" s="24"/>
      <c r="N150" s="23"/>
      <c r="O150" s="23"/>
      <c r="P150" s="23"/>
      <c r="Q150" s="23"/>
      <c r="R150" s="23"/>
    </row>
    <row r="151" spans="9:18" x14ac:dyDescent="0.25">
      <c r="I151" s="23"/>
      <c r="J151" s="24"/>
      <c r="K151" s="23"/>
      <c r="L151" s="23"/>
      <c r="M151" s="24"/>
      <c r="N151" s="23"/>
      <c r="O151" s="23"/>
      <c r="P151" s="23"/>
      <c r="Q151" s="23"/>
      <c r="R151" s="23"/>
    </row>
    <row r="152" spans="9:18" x14ac:dyDescent="0.25">
      <c r="I152" s="23"/>
      <c r="J152" s="24"/>
      <c r="K152" s="23"/>
      <c r="L152" s="23"/>
      <c r="M152" s="24"/>
      <c r="N152" s="23"/>
      <c r="O152" s="23"/>
      <c r="P152" s="23"/>
      <c r="Q152" s="23"/>
      <c r="R152" s="23"/>
    </row>
    <row r="153" spans="9:18" x14ac:dyDescent="0.25">
      <c r="I153" s="23"/>
      <c r="J153" s="24"/>
      <c r="K153" s="23"/>
      <c r="L153" s="23"/>
      <c r="M153" s="24"/>
      <c r="N153" s="23"/>
      <c r="O153" s="23"/>
      <c r="P153" s="23"/>
      <c r="Q153" s="23"/>
      <c r="R153" s="23"/>
    </row>
    <row r="154" spans="9:18" x14ac:dyDescent="0.25">
      <c r="I154" s="23"/>
      <c r="J154" s="24"/>
      <c r="K154" s="23"/>
      <c r="L154" s="23"/>
      <c r="M154" s="24"/>
      <c r="N154" s="23"/>
      <c r="O154" s="23"/>
      <c r="P154" s="23"/>
      <c r="Q154" s="23"/>
      <c r="R154" s="23"/>
    </row>
    <row r="155" spans="9:18" x14ac:dyDescent="0.25">
      <c r="I155" s="23"/>
      <c r="J155" s="24"/>
      <c r="K155" s="23"/>
      <c r="L155" s="23"/>
      <c r="M155" s="24"/>
      <c r="N155" s="23"/>
      <c r="O155" s="23"/>
      <c r="P155" s="23"/>
      <c r="Q155" s="23"/>
      <c r="R155" s="23"/>
    </row>
    <row r="156" spans="9:18" x14ac:dyDescent="0.25">
      <c r="I156" s="23"/>
      <c r="J156" s="24"/>
      <c r="K156" s="23"/>
      <c r="L156" s="23"/>
      <c r="M156" s="24"/>
      <c r="N156" s="23"/>
      <c r="O156" s="23"/>
      <c r="P156" s="23"/>
      <c r="Q156" s="23"/>
      <c r="R156" s="23"/>
    </row>
    <row r="157" spans="9:18" x14ac:dyDescent="0.25">
      <c r="I157" s="23"/>
      <c r="J157" s="24"/>
      <c r="K157" s="23"/>
      <c r="L157" s="23"/>
      <c r="M157" s="24"/>
      <c r="N157" s="23"/>
      <c r="O157" s="23"/>
      <c r="P157" s="23"/>
      <c r="Q157" s="23"/>
      <c r="R157" s="23"/>
    </row>
    <row r="158" spans="9:18" x14ac:dyDescent="0.25">
      <c r="I158" s="23"/>
      <c r="J158" s="24"/>
      <c r="K158" s="23"/>
      <c r="L158" s="23"/>
      <c r="M158" s="24"/>
      <c r="N158" s="23"/>
      <c r="O158" s="23"/>
      <c r="P158" s="23"/>
      <c r="Q158" s="23"/>
      <c r="R158" s="23"/>
    </row>
    <row r="159" spans="9:18" x14ac:dyDescent="0.25">
      <c r="I159" s="23"/>
      <c r="J159" s="24"/>
      <c r="K159" s="23"/>
      <c r="L159" s="23"/>
      <c r="M159" s="24"/>
      <c r="N159" s="23"/>
      <c r="O159" s="23"/>
      <c r="P159" s="23"/>
      <c r="Q159" s="23"/>
      <c r="R159" s="23"/>
    </row>
    <row r="160" spans="9:18" x14ac:dyDescent="0.25">
      <c r="I160" s="23"/>
      <c r="J160" s="24"/>
      <c r="K160" s="23"/>
      <c r="L160" s="23"/>
      <c r="M160" s="24"/>
      <c r="N160" s="23"/>
      <c r="O160" s="23"/>
      <c r="P160" s="23"/>
      <c r="Q160" s="23"/>
      <c r="R160" s="23"/>
    </row>
    <row r="161" spans="9:18" x14ac:dyDescent="0.25">
      <c r="I161" s="23"/>
      <c r="J161" s="24"/>
      <c r="K161" s="23"/>
      <c r="L161" s="23"/>
      <c r="M161" s="24"/>
      <c r="N161" s="23"/>
      <c r="O161" s="23"/>
      <c r="P161" s="23"/>
      <c r="Q161" s="23"/>
      <c r="R161" s="23"/>
    </row>
    <row r="162" spans="9:18" x14ac:dyDescent="0.25">
      <c r="I162" s="23"/>
      <c r="J162" s="24"/>
      <c r="K162" s="23"/>
      <c r="L162" s="23"/>
      <c r="M162" s="24"/>
      <c r="N162" s="23"/>
      <c r="O162" s="23"/>
      <c r="P162" s="23"/>
      <c r="Q162" s="23"/>
      <c r="R162" s="23"/>
    </row>
    <row r="163" spans="9:18" x14ac:dyDescent="0.25">
      <c r="I163" s="23"/>
      <c r="J163" s="24"/>
      <c r="K163" s="23"/>
      <c r="L163" s="23"/>
      <c r="M163" s="24"/>
      <c r="N163" s="23"/>
      <c r="O163" s="23"/>
      <c r="P163" s="23"/>
      <c r="Q163" s="23"/>
      <c r="R163" s="23"/>
    </row>
    <row r="164" spans="9:18" x14ac:dyDescent="0.25">
      <c r="I164" s="23"/>
      <c r="J164" s="24"/>
      <c r="K164" s="23"/>
      <c r="L164" s="23"/>
      <c r="M164" s="24"/>
      <c r="N164" s="23"/>
      <c r="O164" s="23"/>
      <c r="P164" s="23"/>
      <c r="Q164" s="23"/>
      <c r="R164" s="23"/>
    </row>
    <row r="165" spans="9:18" x14ac:dyDescent="0.25">
      <c r="I165" s="23"/>
      <c r="J165" s="24"/>
      <c r="K165" s="23"/>
      <c r="L165" s="23"/>
      <c r="M165" s="24"/>
      <c r="N165" s="23"/>
      <c r="O165" s="23"/>
      <c r="P165" s="23"/>
      <c r="Q165" s="23"/>
      <c r="R165" s="23"/>
    </row>
    <row r="166" spans="9:18" x14ac:dyDescent="0.25">
      <c r="I166" s="23"/>
      <c r="J166" s="24"/>
      <c r="K166" s="23"/>
      <c r="L166" s="23"/>
      <c r="M166" s="24"/>
      <c r="N166" s="23"/>
      <c r="O166" s="23"/>
      <c r="P166" s="23"/>
      <c r="Q166" s="23"/>
      <c r="R166" s="23"/>
    </row>
    <row r="167" spans="9:18" x14ac:dyDescent="0.25">
      <c r="I167" s="23"/>
      <c r="J167" s="24"/>
      <c r="K167" s="23"/>
      <c r="L167" s="23"/>
      <c r="M167" s="24"/>
      <c r="N167" s="23"/>
      <c r="O167" s="23"/>
      <c r="P167" s="23"/>
      <c r="Q167" s="23"/>
      <c r="R167" s="23"/>
    </row>
    <row r="168" spans="9:18" x14ac:dyDescent="0.25">
      <c r="I168" s="23"/>
      <c r="J168" s="24"/>
      <c r="K168" s="23"/>
      <c r="L168" s="23"/>
      <c r="M168" s="24"/>
      <c r="N168" s="23"/>
      <c r="O168" s="23"/>
      <c r="P168" s="23"/>
      <c r="Q168" s="23"/>
      <c r="R168" s="23"/>
    </row>
    <row r="169" spans="9:18" x14ac:dyDescent="0.25">
      <c r="I169" s="23"/>
      <c r="J169" s="24"/>
      <c r="K169" s="23"/>
      <c r="L169" s="23"/>
      <c r="M169" s="24"/>
      <c r="N169" s="23"/>
      <c r="O169" s="23"/>
      <c r="P169" s="23"/>
      <c r="Q169" s="23"/>
      <c r="R169" s="23"/>
    </row>
    <row r="170" spans="9:18" x14ac:dyDescent="0.25">
      <c r="I170" s="23"/>
      <c r="J170" s="24"/>
      <c r="K170" s="23"/>
      <c r="L170" s="23"/>
      <c r="M170" s="24"/>
      <c r="N170" s="23"/>
      <c r="O170" s="23"/>
      <c r="P170" s="23"/>
      <c r="Q170" s="23"/>
      <c r="R170" s="23"/>
    </row>
    <row r="171" spans="9:18" x14ac:dyDescent="0.25">
      <c r="I171" s="23"/>
      <c r="J171" s="24"/>
      <c r="K171" s="23"/>
      <c r="L171" s="23"/>
      <c r="M171" s="24"/>
      <c r="N171" s="23"/>
      <c r="O171" s="23"/>
      <c r="P171" s="23"/>
      <c r="Q171" s="23"/>
      <c r="R171" s="23"/>
    </row>
    <row r="172" spans="9:18" x14ac:dyDescent="0.25">
      <c r="I172" s="23"/>
      <c r="J172" s="24"/>
      <c r="K172" s="23"/>
      <c r="L172" s="23"/>
      <c r="M172" s="24"/>
      <c r="N172" s="23"/>
      <c r="O172" s="23"/>
      <c r="P172" s="23"/>
      <c r="Q172" s="23"/>
      <c r="R172" s="23"/>
    </row>
    <row r="173" spans="9:18" x14ac:dyDescent="0.25">
      <c r="I173" s="23"/>
      <c r="J173" s="24"/>
      <c r="K173" s="23"/>
      <c r="L173" s="23"/>
      <c r="M173" s="24"/>
      <c r="N173" s="23"/>
      <c r="O173" s="23"/>
      <c r="P173" s="23"/>
      <c r="Q173" s="23"/>
      <c r="R173" s="23"/>
    </row>
    <row r="174" spans="9:18" x14ac:dyDescent="0.25">
      <c r="I174" s="23"/>
      <c r="J174" s="24"/>
      <c r="K174" s="23"/>
      <c r="L174" s="23"/>
      <c r="M174" s="24"/>
      <c r="N174" s="23"/>
      <c r="O174" s="23"/>
      <c r="P174" s="23"/>
      <c r="Q174" s="23"/>
      <c r="R174" s="23"/>
    </row>
    <row r="175" spans="9:18" x14ac:dyDescent="0.25">
      <c r="I175" s="23"/>
      <c r="J175" s="24"/>
      <c r="K175" s="23"/>
      <c r="L175" s="23"/>
      <c r="M175" s="24"/>
      <c r="N175" s="23"/>
      <c r="O175" s="23"/>
      <c r="P175" s="23"/>
      <c r="Q175" s="23"/>
      <c r="R175" s="23"/>
    </row>
    <row r="176" spans="9:18" x14ac:dyDescent="0.25">
      <c r="I176" s="23"/>
      <c r="J176" s="24"/>
      <c r="K176" s="23"/>
      <c r="L176" s="23"/>
      <c r="M176" s="24"/>
      <c r="N176" s="23"/>
      <c r="O176" s="23"/>
      <c r="P176" s="23"/>
      <c r="Q176" s="23"/>
      <c r="R176" s="23"/>
    </row>
    <row r="177" spans="9:18" x14ac:dyDescent="0.25">
      <c r="I177" s="23"/>
      <c r="J177" s="24"/>
      <c r="K177" s="23"/>
      <c r="L177" s="23"/>
      <c r="M177" s="24"/>
      <c r="N177" s="23"/>
      <c r="O177" s="23"/>
      <c r="P177" s="23"/>
      <c r="Q177" s="23"/>
      <c r="R177" s="23"/>
    </row>
    <row r="178" spans="9:18" x14ac:dyDescent="0.25">
      <c r="I178" s="23"/>
      <c r="J178" s="24"/>
      <c r="K178" s="23"/>
      <c r="L178" s="23"/>
      <c r="M178" s="24"/>
      <c r="N178" s="23"/>
      <c r="O178" s="23"/>
      <c r="P178" s="23"/>
      <c r="Q178" s="23"/>
      <c r="R178" s="23"/>
    </row>
    <row r="179" spans="9:18" x14ac:dyDescent="0.25">
      <c r="I179" s="23"/>
      <c r="J179" s="24"/>
      <c r="K179" s="23"/>
      <c r="L179" s="23"/>
      <c r="M179" s="24"/>
      <c r="N179" s="23"/>
      <c r="O179" s="23"/>
      <c r="P179" s="23"/>
      <c r="Q179" s="23"/>
      <c r="R179" s="23"/>
    </row>
    <row r="180" spans="9:18" x14ac:dyDescent="0.25">
      <c r="I180" s="23"/>
      <c r="J180" s="24"/>
      <c r="K180" s="23"/>
      <c r="L180" s="23"/>
      <c r="M180" s="24"/>
      <c r="N180" s="23"/>
      <c r="O180" s="23"/>
      <c r="P180" s="23"/>
      <c r="Q180" s="23"/>
      <c r="R180" s="23"/>
    </row>
    <row r="181" spans="9:18" x14ac:dyDescent="0.25">
      <c r="I181" s="23"/>
      <c r="J181" s="24"/>
      <c r="K181" s="23"/>
      <c r="L181" s="23"/>
      <c r="M181" s="24"/>
      <c r="N181" s="23"/>
      <c r="O181" s="23"/>
      <c r="P181" s="23"/>
      <c r="Q181" s="23"/>
      <c r="R181" s="23"/>
    </row>
    <row r="182" spans="9:18" x14ac:dyDescent="0.25">
      <c r="I182" s="23"/>
      <c r="J182" s="24"/>
      <c r="K182" s="23"/>
      <c r="L182" s="23"/>
      <c r="M182" s="24"/>
      <c r="N182" s="23"/>
      <c r="O182" s="23"/>
      <c r="P182" s="23"/>
      <c r="Q182" s="23"/>
      <c r="R182" s="23"/>
    </row>
    <row r="183" spans="9:18" x14ac:dyDescent="0.25">
      <c r="I183" s="23"/>
      <c r="J183" s="24"/>
      <c r="K183" s="23"/>
      <c r="L183" s="23"/>
      <c r="M183" s="24"/>
      <c r="N183" s="23"/>
      <c r="O183" s="23"/>
      <c r="P183" s="23"/>
      <c r="Q183" s="23"/>
      <c r="R183" s="23"/>
    </row>
    <row r="184" spans="9:18" x14ac:dyDescent="0.25">
      <c r="I184" s="23"/>
      <c r="J184" s="24"/>
      <c r="K184" s="23"/>
      <c r="L184" s="23"/>
      <c r="M184" s="24"/>
      <c r="N184" s="23"/>
      <c r="O184" s="23"/>
      <c r="P184" s="23"/>
      <c r="Q184" s="23"/>
      <c r="R184" s="23"/>
    </row>
    <row r="185" spans="9:18" x14ac:dyDescent="0.25">
      <c r="I185" s="23"/>
      <c r="J185" s="24"/>
      <c r="K185" s="23"/>
      <c r="L185" s="23"/>
      <c r="M185" s="24"/>
      <c r="N185" s="23"/>
      <c r="O185" s="23"/>
      <c r="P185" s="23"/>
      <c r="Q185" s="23"/>
      <c r="R185" s="23"/>
    </row>
    <row r="186" spans="9:18" x14ac:dyDescent="0.25">
      <c r="I186" s="23"/>
      <c r="J186" s="24"/>
      <c r="K186" s="23"/>
      <c r="L186" s="23"/>
      <c r="M186" s="24"/>
      <c r="N186" s="23"/>
      <c r="O186" s="23"/>
      <c r="P186" s="23"/>
      <c r="Q186" s="23"/>
      <c r="R186" s="23"/>
    </row>
    <row r="187" spans="9:18" x14ac:dyDescent="0.25">
      <c r="I187" s="23"/>
      <c r="J187" s="24"/>
      <c r="K187" s="23"/>
      <c r="L187" s="23"/>
      <c r="M187" s="24"/>
      <c r="N187" s="23"/>
      <c r="O187" s="23"/>
      <c r="P187" s="23"/>
      <c r="Q187" s="23"/>
      <c r="R187" s="23"/>
    </row>
    <row r="188" spans="9:18" x14ac:dyDescent="0.25">
      <c r="I188" s="23"/>
      <c r="J188" s="24"/>
      <c r="K188" s="23"/>
      <c r="L188" s="23"/>
      <c r="M188" s="24"/>
      <c r="N188" s="23"/>
      <c r="O188" s="23"/>
      <c r="P188" s="23"/>
      <c r="Q188" s="23"/>
      <c r="R188" s="23"/>
    </row>
    <row r="189" spans="9:18" x14ac:dyDescent="0.25">
      <c r="I189" s="23"/>
      <c r="J189" s="24"/>
      <c r="K189" s="23"/>
      <c r="L189" s="23"/>
      <c r="M189" s="24"/>
      <c r="N189" s="23"/>
      <c r="O189" s="23"/>
      <c r="P189" s="23"/>
      <c r="Q189" s="23"/>
      <c r="R189" s="23"/>
    </row>
    <row r="190" spans="9:18" x14ac:dyDescent="0.25">
      <c r="I190" s="23"/>
      <c r="J190" s="24"/>
      <c r="K190" s="23"/>
      <c r="L190" s="23"/>
      <c r="M190" s="24"/>
      <c r="N190" s="23"/>
      <c r="O190" s="23"/>
      <c r="P190" s="23"/>
      <c r="Q190" s="23"/>
      <c r="R190" s="23"/>
    </row>
    <row r="191" spans="9:18" x14ac:dyDescent="0.25">
      <c r="I191" s="23"/>
      <c r="J191" s="24"/>
      <c r="K191" s="23"/>
      <c r="L191" s="23"/>
      <c r="M191" s="24"/>
      <c r="N191" s="23"/>
      <c r="O191" s="23"/>
      <c r="P191" s="23"/>
      <c r="Q191" s="23"/>
      <c r="R191" s="23"/>
    </row>
    <row r="192" spans="9:18" x14ac:dyDescent="0.25">
      <c r="I192" s="23"/>
      <c r="J192" s="24"/>
      <c r="K192" s="23"/>
      <c r="L192" s="23"/>
      <c r="M192" s="24"/>
      <c r="N192" s="23"/>
      <c r="O192" s="23"/>
      <c r="P192" s="23"/>
      <c r="Q192" s="23"/>
      <c r="R192" s="23"/>
    </row>
    <row r="193" spans="9:18" x14ac:dyDescent="0.25">
      <c r="I193" s="23"/>
      <c r="J193" s="24"/>
      <c r="K193" s="23"/>
      <c r="L193" s="23"/>
      <c r="M193" s="24"/>
      <c r="N193" s="23"/>
      <c r="O193" s="23"/>
      <c r="P193" s="23"/>
      <c r="Q193" s="23"/>
      <c r="R193" s="23"/>
    </row>
    <row r="194" spans="9:18" x14ac:dyDescent="0.25">
      <c r="I194" s="23"/>
      <c r="J194" s="24"/>
      <c r="K194" s="23"/>
      <c r="L194" s="23"/>
      <c r="M194" s="24"/>
      <c r="N194" s="23"/>
      <c r="O194" s="23"/>
      <c r="P194" s="23"/>
      <c r="Q194" s="23"/>
      <c r="R194" s="23"/>
    </row>
    <row r="195" spans="9:18" x14ac:dyDescent="0.25">
      <c r="I195" s="23"/>
      <c r="J195" s="24"/>
      <c r="K195" s="23"/>
      <c r="L195" s="23"/>
      <c r="M195" s="24"/>
      <c r="N195" s="23"/>
      <c r="O195" s="23"/>
      <c r="P195" s="23"/>
      <c r="Q195" s="23"/>
      <c r="R195" s="23"/>
    </row>
    <row r="196" spans="9:18" x14ac:dyDescent="0.25">
      <c r="I196" s="23"/>
      <c r="J196" s="24"/>
      <c r="K196" s="23"/>
      <c r="L196" s="23"/>
      <c r="M196" s="24"/>
      <c r="N196" s="23"/>
      <c r="O196" s="23"/>
      <c r="P196" s="23"/>
      <c r="Q196" s="23"/>
      <c r="R196" s="23"/>
    </row>
    <row r="197" spans="9:18" x14ac:dyDescent="0.25">
      <c r="I197" s="23"/>
      <c r="J197" s="24"/>
      <c r="K197" s="23"/>
      <c r="L197" s="23"/>
      <c r="M197" s="24"/>
      <c r="N197" s="23"/>
      <c r="O197" s="23"/>
      <c r="P197" s="23"/>
      <c r="Q197" s="23"/>
      <c r="R197" s="23"/>
    </row>
    <row r="198" spans="9:18" x14ac:dyDescent="0.25">
      <c r="I198" s="23"/>
      <c r="J198" s="24"/>
      <c r="K198" s="23"/>
      <c r="L198" s="23"/>
      <c r="M198" s="24"/>
      <c r="N198" s="23"/>
      <c r="O198" s="23"/>
      <c r="P198" s="23"/>
      <c r="Q198" s="23"/>
      <c r="R198" s="23"/>
    </row>
    <row r="199" spans="9:18" x14ac:dyDescent="0.25">
      <c r="I199" s="23"/>
      <c r="J199" s="24"/>
      <c r="K199" s="23"/>
      <c r="L199" s="23"/>
      <c r="M199" s="24"/>
      <c r="N199" s="23"/>
      <c r="O199" s="23"/>
      <c r="P199" s="23"/>
      <c r="Q199" s="23"/>
      <c r="R199" s="23"/>
    </row>
    <row r="200" spans="9:18" x14ac:dyDescent="0.25">
      <c r="I200" s="23"/>
      <c r="J200" s="24"/>
      <c r="K200" s="23"/>
      <c r="L200" s="23"/>
      <c r="M200" s="24"/>
      <c r="N200" s="23"/>
      <c r="O200" s="23"/>
      <c r="P200" s="23"/>
      <c r="Q200" s="23"/>
      <c r="R200" s="23"/>
    </row>
    <row r="201" spans="9:18" x14ac:dyDescent="0.25">
      <c r="I201" s="23"/>
      <c r="J201" s="24"/>
      <c r="K201" s="23"/>
      <c r="L201" s="23"/>
      <c r="M201" s="24"/>
      <c r="N201" s="23"/>
      <c r="O201" s="23"/>
      <c r="P201" s="23"/>
      <c r="Q201" s="23"/>
      <c r="R201" s="23"/>
    </row>
    <row r="202" spans="9:18" x14ac:dyDescent="0.25">
      <c r="I202" s="23"/>
      <c r="J202" s="24"/>
      <c r="K202" s="23"/>
      <c r="L202" s="23"/>
      <c r="M202" s="24"/>
      <c r="N202" s="23"/>
      <c r="O202" s="23"/>
      <c r="P202" s="23"/>
      <c r="Q202" s="23"/>
      <c r="R202" s="23"/>
    </row>
    <row r="203" spans="9:18" x14ac:dyDescent="0.25">
      <c r="I203" s="23"/>
      <c r="J203" s="24"/>
      <c r="K203" s="23"/>
      <c r="L203" s="23"/>
      <c r="M203" s="24"/>
      <c r="N203" s="23"/>
      <c r="O203" s="23"/>
      <c r="P203" s="23"/>
      <c r="Q203" s="23"/>
      <c r="R203" s="23"/>
    </row>
    <row r="204" spans="9:18" x14ac:dyDescent="0.25">
      <c r="I204" s="23"/>
      <c r="J204" s="24"/>
      <c r="K204" s="23"/>
      <c r="L204" s="23"/>
      <c r="M204" s="24"/>
      <c r="N204" s="23"/>
      <c r="O204" s="23"/>
      <c r="P204" s="23"/>
      <c r="Q204" s="23"/>
      <c r="R204" s="23"/>
    </row>
    <row r="205" spans="9:18" x14ac:dyDescent="0.25">
      <c r="I205" s="23"/>
      <c r="J205" s="26"/>
      <c r="K205" s="23"/>
      <c r="L205" s="23"/>
      <c r="M205" s="26"/>
      <c r="N205" s="23"/>
      <c r="O205" s="23"/>
      <c r="P205" s="23"/>
      <c r="Q205" s="23"/>
      <c r="R205" s="23"/>
    </row>
    <row r="206" spans="9:18" x14ac:dyDescent="0.25">
      <c r="I206" s="23"/>
      <c r="J206" s="26"/>
      <c r="K206" s="23"/>
      <c r="L206" s="23"/>
      <c r="M206" s="26"/>
      <c r="N206" s="23"/>
      <c r="O206" s="23"/>
      <c r="P206" s="23"/>
      <c r="Q206" s="23"/>
      <c r="R206" s="23"/>
    </row>
    <row r="207" spans="9:18" x14ac:dyDescent="0.25">
      <c r="I207" s="23"/>
      <c r="J207" s="26"/>
      <c r="K207" s="23"/>
      <c r="L207" s="23"/>
      <c r="M207" s="26"/>
      <c r="N207" s="23"/>
      <c r="O207" s="23"/>
      <c r="P207" s="23"/>
      <c r="Q207" s="23"/>
      <c r="R207" s="23"/>
    </row>
    <row r="208" spans="9:18" x14ac:dyDescent="0.25">
      <c r="I208" s="23"/>
      <c r="J208" s="26"/>
      <c r="K208" s="23"/>
      <c r="L208" s="23"/>
      <c r="M208" s="26"/>
      <c r="N208" s="23"/>
      <c r="O208" s="23"/>
      <c r="P208" s="23"/>
      <c r="Q208" s="23"/>
      <c r="R208" s="23"/>
    </row>
    <row r="209" spans="9:18" x14ac:dyDescent="0.25">
      <c r="I209" s="23"/>
      <c r="J209" s="26"/>
      <c r="K209" s="23"/>
      <c r="L209" s="23"/>
      <c r="M209" s="26"/>
      <c r="N209" s="23"/>
      <c r="O209" s="23"/>
      <c r="P209" s="23"/>
      <c r="Q209" s="23"/>
      <c r="R209" s="23"/>
    </row>
    <row r="210" spans="9:18" x14ac:dyDescent="0.25">
      <c r="I210" s="23"/>
      <c r="J210" s="26"/>
      <c r="K210" s="23"/>
      <c r="L210" s="23"/>
      <c r="M210" s="26"/>
      <c r="N210" s="23"/>
      <c r="O210" s="23"/>
      <c r="P210" s="23"/>
      <c r="Q210" s="23"/>
      <c r="R210" s="23"/>
    </row>
    <row r="211" spans="9:18" x14ac:dyDescent="0.25">
      <c r="I211" s="23"/>
      <c r="J211" s="26"/>
      <c r="K211" s="23"/>
      <c r="L211" s="23"/>
      <c r="M211" s="26"/>
      <c r="N211" s="23"/>
      <c r="O211" s="23"/>
      <c r="P211" s="23"/>
      <c r="Q211" s="23"/>
      <c r="R211" s="23"/>
    </row>
    <row r="212" spans="9:18" x14ac:dyDescent="0.25">
      <c r="I212" s="23"/>
      <c r="J212" s="26"/>
      <c r="K212" s="23"/>
      <c r="L212" s="23"/>
      <c r="M212" s="26"/>
      <c r="N212" s="23"/>
      <c r="O212" s="23"/>
      <c r="P212" s="23"/>
      <c r="Q212" s="23"/>
      <c r="R212" s="23"/>
    </row>
    <row r="213" spans="9:18" x14ac:dyDescent="0.25">
      <c r="I213" s="23"/>
      <c r="J213" s="27"/>
      <c r="K213" s="23"/>
      <c r="L213" s="23"/>
      <c r="M213" s="27"/>
      <c r="N213" s="23"/>
      <c r="O213" s="23"/>
      <c r="P213" s="23"/>
      <c r="Q213" s="23"/>
      <c r="R213" s="23"/>
    </row>
    <row r="214" spans="9:18" x14ac:dyDescent="0.25">
      <c r="I214" s="23"/>
      <c r="J214" s="27"/>
      <c r="K214" s="23"/>
      <c r="L214" s="23"/>
      <c r="M214" s="27"/>
      <c r="N214" s="23"/>
      <c r="O214" s="23"/>
      <c r="P214" s="23"/>
      <c r="Q214" s="23"/>
      <c r="R214" s="23"/>
    </row>
    <row r="215" spans="9:18" x14ac:dyDescent="0.25">
      <c r="I215" s="23"/>
      <c r="J215" s="27"/>
      <c r="K215" s="23"/>
      <c r="L215" s="23"/>
      <c r="M215" s="27"/>
      <c r="N215" s="23"/>
      <c r="O215" s="23"/>
      <c r="P215" s="23"/>
      <c r="Q215" s="23"/>
      <c r="R215" s="23"/>
    </row>
    <row r="216" spans="9:18" x14ac:dyDescent="0.25">
      <c r="I216" s="23"/>
      <c r="J216" s="27"/>
      <c r="K216" s="23"/>
      <c r="L216" s="23"/>
      <c r="M216" s="27"/>
      <c r="N216" s="23"/>
      <c r="O216" s="23"/>
      <c r="P216" s="23"/>
      <c r="Q216" s="23"/>
      <c r="R216" s="23"/>
    </row>
    <row r="217" spans="9:18" x14ac:dyDescent="0.25">
      <c r="I217" s="23"/>
      <c r="J217" s="27"/>
      <c r="K217" s="23"/>
      <c r="L217" s="23"/>
      <c r="M217" s="27"/>
      <c r="N217" s="23"/>
      <c r="O217" s="23"/>
      <c r="P217" s="23"/>
      <c r="Q217" s="23"/>
      <c r="R217" s="23"/>
    </row>
    <row r="218" spans="9:18" x14ac:dyDescent="0.25">
      <c r="I218" s="23"/>
      <c r="J218" s="27"/>
      <c r="K218" s="23"/>
      <c r="L218" s="23"/>
      <c r="M218" s="27"/>
      <c r="N218" s="23"/>
      <c r="O218" s="23"/>
      <c r="P218" s="23"/>
      <c r="Q218" s="23"/>
      <c r="R218" s="23"/>
    </row>
    <row r="219" spans="9:18" x14ac:dyDescent="0.25">
      <c r="I219" s="23"/>
      <c r="J219" s="27"/>
      <c r="K219" s="23"/>
      <c r="L219" s="23"/>
      <c r="M219" s="27"/>
      <c r="N219" s="23"/>
      <c r="O219" s="23"/>
      <c r="P219" s="23"/>
      <c r="Q219" s="23"/>
      <c r="R219" s="23"/>
    </row>
    <row r="220" spans="9:18" x14ac:dyDescent="0.25">
      <c r="I220" s="23"/>
      <c r="J220" s="28"/>
      <c r="K220" s="23"/>
      <c r="L220" s="23"/>
      <c r="M220" s="28"/>
      <c r="N220" s="23"/>
      <c r="O220" s="23"/>
      <c r="P220" s="23"/>
      <c r="Q220" s="23"/>
      <c r="R220" s="23"/>
    </row>
    <row r="221" spans="9:18" x14ac:dyDescent="0.25">
      <c r="I221" s="23"/>
      <c r="J221" s="27"/>
      <c r="K221" s="23"/>
      <c r="L221" s="23"/>
      <c r="M221" s="27"/>
      <c r="N221" s="23"/>
      <c r="O221" s="23"/>
      <c r="P221" s="23"/>
      <c r="Q221" s="23"/>
      <c r="R221" s="23"/>
    </row>
    <row r="222" spans="9:18" x14ac:dyDescent="0.25">
      <c r="I222" s="23"/>
      <c r="J222" s="27"/>
      <c r="K222" s="23"/>
      <c r="L222" s="23"/>
      <c r="M222" s="27"/>
      <c r="N222" s="23"/>
      <c r="O222" s="23"/>
      <c r="P222" s="23"/>
      <c r="Q222" s="23"/>
      <c r="R222" s="23"/>
    </row>
    <row r="223" spans="9:18" x14ac:dyDescent="0.25">
      <c r="I223" s="23"/>
      <c r="J223" s="27"/>
      <c r="K223" s="23"/>
      <c r="L223" s="23"/>
      <c r="M223" s="27"/>
      <c r="N223" s="23"/>
      <c r="O223" s="23"/>
      <c r="P223" s="23"/>
      <c r="Q223" s="23"/>
      <c r="R223" s="23"/>
    </row>
    <row r="224" spans="9:18" x14ac:dyDescent="0.25">
      <c r="I224" s="23"/>
      <c r="J224" s="27"/>
      <c r="K224" s="23"/>
      <c r="L224" s="23"/>
      <c r="M224" s="27"/>
      <c r="N224" s="23"/>
      <c r="O224" s="23"/>
      <c r="P224" s="23"/>
      <c r="Q224" s="23"/>
      <c r="R224" s="23"/>
    </row>
    <row r="225" spans="9:18" x14ac:dyDescent="0.25">
      <c r="I225" s="23"/>
      <c r="J225" s="27"/>
      <c r="K225" s="23"/>
      <c r="L225" s="23"/>
      <c r="M225" s="27"/>
      <c r="N225" s="23"/>
      <c r="O225" s="23"/>
      <c r="P225" s="23"/>
      <c r="Q225" s="23"/>
      <c r="R225" s="23"/>
    </row>
    <row r="226" spans="9:18" x14ac:dyDescent="0.25">
      <c r="I226" s="23"/>
      <c r="J226" s="27"/>
      <c r="K226" s="23"/>
      <c r="L226" s="23"/>
      <c r="M226" s="27"/>
      <c r="N226" s="23"/>
      <c r="O226" s="23"/>
      <c r="P226" s="23"/>
      <c r="Q226" s="23"/>
      <c r="R226" s="23"/>
    </row>
    <row r="227" spans="9:18" x14ac:dyDescent="0.25">
      <c r="I227" s="23"/>
      <c r="J227" s="27"/>
      <c r="K227" s="23"/>
      <c r="L227" s="23"/>
      <c r="M227" s="27"/>
      <c r="N227" s="23"/>
      <c r="O227" s="23"/>
      <c r="P227" s="23"/>
      <c r="Q227" s="23"/>
      <c r="R227" s="23"/>
    </row>
    <row r="228" spans="9:18" x14ac:dyDescent="0.25">
      <c r="I228" s="23"/>
      <c r="J228" s="27"/>
      <c r="K228" s="23"/>
      <c r="L228" s="23"/>
      <c r="M228" s="27"/>
      <c r="N228" s="23"/>
      <c r="O228" s="23"/>
      <c r="P228" s="23"/>
      <c r="Q228" s="23"/>
      <c r="R228" s="23"/>
    </row>
    <row r="229" spans="9:18" x14ac:dyDescent="0.25">
      <c r="I229" s="23"/>
      <c r="J229" s="27"/>
      <c r="K229" s="23"/>
      <c r="L229" s="23"/>
      <c r="M229" s="27"/>
      <c r="N229" s="23"/>
      <c r="O229" s="23"/>
      <c r="P229" s="23"/>
      <c r="Q229" s="23"/>
      <c r="R229" s="23"/>
    </row>
    <row r="230" spans="9:18" x14ac:dyDescent="0.25">
      <c r="I230" s="23"/>
      <c r="J230" s="29"/>
      <c r="K230" s="23"/>
      <c r="L230" s="23"/>
      <c r="M230" s="29"/>
      <c r="N230" s="23"/>
      <c r="O230" s="23"/>
      <c r="P230" s="23"/>
      <c r="Q230" s="23"/>
      <c r="R230" s="23"/>
    </row>
    <row r="231" spans="9:18" x14ac:dyDescent="0.25">
      <c r="I231" s="23"/>
      <c r="J231" s="27"/>
      <c r="K231" s="23"/>
      <c r="L231" s="23"/>
      <c r="M231" s="27"/>
      <c r="N231" s="23"/>
      <c r="O231" s="23"/>
      <c r="P231" s="23"/>
      <c r="Q231" s="23"/>
      <c r="R231" s="23"/>
    </row>
    <row r="232" spans="9:18" x14ac:dyDescent="0.25">
      <c r="I232" s="23"/>
      <c r="J232" s="27"/>
      <c r="K232" s="23"/>
      <c r="L232" s="23"/>
      <c r="M232" s="27"/>
      <c r="N232" s="23"/>
      <c r="O232" s="23"/>
      <c r="P232" s="23"/>
      <c r="Q232" s="23"/>
      <c r="R232" s="23"/>
    </row>
    <row r="233" spans="9:18" x14ac:dyDescent="0.25">
      <c r="I233" s="23"/>
      <c r="J233" s="27"/>
      <c r="K233" s="23"/>
      <c r="L233" s="23"/>
      <c r="M233" s="27"/>
      <c r="N233" s="23"/>
      <c r="O233" s="23"/>
      <c r="P233" s="23"/>
      <c r="Q233" s="23"/>
      <c r="R233" s="23"/>
    </row>
    <row r="234" spans="9:18" x14ac:dyDescent="0.25">
      <c r="I234" s="23"/>
      <c r="J234" s="27"/>
      <c r="K234" s="23"/>
      <c r="L234" s="23"/>
      <c r="M234" s="27"/>
      <c r="N234" s="23"/>
      <c r="O234" s="23"/>
      <c r="P234" s="23"/>
      <c r="Q234" s="23"/>
      <c r="R234" s="23"/>
    </row>
    <row r="235" spans="9:18" x14ac:dyDescent="0.25">
      <c r="I235" s="23"/>
      <c r="J235" s="27"/>
      <c r="K235" s="23"/>
      <c r="L235" s="23"/>
      <c r="M235" s="27"/>
      <c r="N235" s="23"/>
      <c r="O235" s="23"/>
      <c r="P235" s="23"/>
      <c r="Q235" s="23"/>
      <c r="R235" s="23"/>
    </row>
    <row r="236" spans="9:18" x14ac:dyDescent="0.25">
      <c r="I236" s="23"/>
      <c r="J236" s="27"/>
      <c r="K236" s="23"/>
      <c r="L236" s="23"/>
      <c r="M236" s="27"/>
      <c r="N236" s="23"/>
      <c r="O236" s="23"/>
      <c r="P236" s="23"/>
      <c r="Q236" s="23"/>
      <c r="R236" s="23"/>
    </row>
    <row r="237" spans="9:18" x14ac:dyDescent="0.25">
      <c r="I237" s="23"/>
      <c r="J237" s="27"/>
      <c r="K237" s="23"/>
      <c r="L237" s="23"/>
      <c r="M237" s="27"/>
      <c r="N237" s="23"/>
      <c r="O237" s="23"/>
      <c r="P237" s="23"/>
      <c r="Q237" s="23"/>
      <c r="R237" s="23"/>
    </row>
    <row r="238" spans="9:18" x14ac:dyDescent="0.25">
      <c r="I238" s="23"/>
      <c r="J238" s="27"/>
      <c r="K238" s="23"/>
      <c r="L238" s="23"/>
      <c r="M238" s="27"/>
      <c r="N238" s="23"/>
      <c r="O238" s="23"/>
      <c r="P238" s="23"/>
      <c r="Q238" s="23"/>
      <c r="R238" s="23"/>
    </row>
    <row r="239" spans="9:18" x14ac:dyDescent="0.25">
      <c r="I239" s="23"/>
      <c r="J239" s="27"/>
      <c r="K239" s="23"/>
      <c r="L239" s="23"/>
      <c r="M239" s="27"/>
      <c r="N239" s="23"/>
      <c r="O239" s="23"/>
      <c r="P239" s="23"/>
      <c r="Q239" s="23"/>
      <c r="R239" s="23"/>
    </row>
    <row r="240" spans="9:18" x14ac:dyDescent="0.25">
      <c r="I240" s="23"/>
      <c r="J240" s="27"/>
      <c r="K240" s="23"/>
      <c r="L240" s="23"/>
      <c r="M240" s="27"/>
      <c r="N240" s="23"/>
      <c r="O240" s="23"/>
      <c r="P240" s="23"/>
      <c r="Q240" s="23"/>
      <c r="R240" s="23"/>
    </row>
    <row r="241" spans="9:18" x14ac:dyDescent="0.25">
      <c r="I241" s="23"/>
      <c r="J241" s="27"/>
      <c r="K241" s="23"/>
      <c r="L241" s="23"/>
      <c r="M241" s="27"/>
      <c r="N241" s="23"/>
      <c r="O241" s="23"/>
      <c r="P241" s="23"/>
      <c r="Q241" s="23"/>
      <c r="R241" s="23"/>
    </row>
    <row r="242" spans="9:18" x14ac:dyDescent="0.25">
      <c r="I242" s="23"/>
      <c r="J242" s="27"/>
      <c r="K242" s="23"/>
      <c r="L242" s="23"/>
      <c r="M242" s="27"/>
      <c r="N242" s="23"/>
      <c r="O242" s="23"/>
      <c r="P242" s="23"/>
      <c r="Q242" s="23"/>
      <c r="R242" s="23"/>
    </row>
    <row r="243" spans="9:18" x14ac:dyDescent="0.25">
      <c r="I243" s="23"/>
      <c r="J243" s="27"/>
      <c r="K243" s="23"/>
      <c r="L243" s="23"/>
      <c r="M243" s="27"/>
      <c r="N243" s="23"/>
      <c r="O243" s="23"/>
      <c r="P243" s="23"/>
      <c r="Q243" s="23"/>
      <c r="R243" s="23"/>
    </row>
    <row r="244" spans="9:18" x14ac:dyDescent="0.25">
      <c r="I244" s="23"/>
      <c r="J244" s="27"/>
      <c r="K244" s="23"/>
      <c r="L244" s="23"/>
      <c r="M244" s="27"/>
      <c r="N244" s="23"/>
      <c r="O244" s="23"/>
      <c r="P244" s="23"/>
      <c r="Q244" s="23"/>
      <c r="R244" s="23"/>
    </row>
    <row r="245" spans="9:18" x14ac:dyDescent="0.25">
      <c r="I245" s="23"/>
      <c r="J245" s="27"/>
      <c r="K245" s="23"/>
      <c r="L245" s="23"/>
      <c r="M245" s="27"/>
      <c r="N245" s="23"/>
      <c r="O245" s="23"/>
      <c r="P245" s="23"/>
      <c r="Q245" s="23"/>
      <c r="R245" s="23"/>
    </row>
    <row r="246" spans="9:18" x14ac:dyDescent="0.25">
      <c r="I246" s="23"/>
      <c r="J246" s="27"/>
      <c r="K246" s="23"/>
      <c r="L246" s="23"/>
      <c r="M246" s="27"/>
      <c r="N246" s="23"/>
      <c r="O246" s="23"/>
      <c r="P246" s="23"/>
      <c r="Q246" s="23"/>
      <c r="R246" s="23"/>
    </row>
    <row r="247" spans="9:18" x14ac:dyDescent="0.25">
      <c r="I247" s="23"/>
      <c r="J247" s="27"/>
      <c r="K247" s="23"/>
      <c r="L247" s="23"/>
      <c r="M247" s="27"/>
      <c r="N247" s="23"/>
      <c r="O247" s="23"/>
      <c r="P247" s="23"/>
      <c r="Q247" s="23"/>
      <c r="R247" s="23"/>
    </row>
    <row r="248" spans="9:18" x14ac:dyDescent="0.25">
      <c r="I248" s="23"/>
      <c r="J248" s="23"/>
      <c r="K248" s="23"/>
      <c r="L248" s="23"/>
      <c r="M248" s="27"/>
      <c r="N248" s="23"/>
      <c r="O248" s="23"/>
      <c r="P248" s="23"/>
      <c r="Q248" s="23"/>
      <c r="R248" s="23"/>
    </row>
    <row r="249" spans="9:18" x14ac:dyDescent="0.25">
      <c r="I249" s="23"/>
      <c r="J249" s="23"/>
      <c r="K249" s="23"/>
      <c r="L249" s="23"/>
      <c r="M249" s="27"/>
      <c r="N249" s="23"/>
      <c r="O249" s="23"/>
      <c r="P249" s="23"/>
      <c r="Q249" s="23"/>
      <c r="R249" s="23"/>
    </row>
    <row r="250" spans="9:18" x14ac:dyDescent="0.25">
      <c r="I250" s="23"/>
      <c r="J250" s="23"/>
      <c r="K250" s="23"/>
      <c r="L250" s="23"/>
      <c r="M250" s="27"/>
      <c r="N250" s="23"/>
      <c r="O250" s="23"/>
      <c r="P250" s="23"/>
      <c r="Q250" s="23"/>
      <c r="R250" s="23"/>
    </row>
    <row r="251" spans="9:18" x14ac:dyDescent="0.25">
      <c r="I251" s="23"/>
      <c r="J251" s="23"/>
      <c r="K251" s="23"/>
      <c r="L251" s="23"/>
      <c r="M251" s="27"/>
      <c r="N251" s="23"/>
      <c r="O251" s="23"/>
      <c r="P251" s="23"/>
      <c r="Q251" s="23"/>
      <c r="R251" s="23"/>
    </row>
    <row r="252" spans="9:18" x14ac:dyDescent="0.25">
      <c r="I252" s="23"/>
      <c r="J252" s="23"/>
      <c r="K252" s="23"/>
      <c r="L252" s="23"/>
      <c r="M252" s="27"/>
      <c r="N252" s="23"/>
      <c r="O252" s="23"/>
      <c r="P252" s="23"/>
      <c r="Q252" s="23"/>
      <c r="R252" s="23"/>
    </row>
    <row r="253" spans="9:18" x14ac:dyDescent="0.25">
      <c r="I253" s="23"/>
      <c r="J253" s="23"/>
      <c r="K253" s="23"/>
      <c r="L253" s="23"/>
      <c r="M253" s="27"/>
      <c r="N253" s="23"/>
      <c r="O253" s="23"/>
      <c r="P253" s="23"/>
      <c r="Q253" s="23"/>
      <c r="R253" s="23"/>
    </row>
    <row r="254" spans="9:18" x14ac:dyDescent="0.25">
      <c r="I254" s="23"/>
      <c r="J254" s="23"/>
      <c r="K254" s="23"/>
      <c r="L254" s="23"/>
      <c r="M254" s="27"/>
      <c r="N254" s="23"/>
      <c r="O254" s="23"/>
      <c r="P254" s="23"/>
      <c r="Q254" s="23"/>
      <c r="R254" s="23"/>
    </row>
    <row r="255" spans="9:18" x14ac:dyDescent="0.25">
      <c r="I255" s="23"/>
      <c r="J255" s="23"/>
      <c r="K255" s="23"/>
      <c r="L255" s="23"/>
      <c r="M255" s="27"/>
      <c r="N255" s="23"/>
      <c r="O255" s="23"/>
      <c r="P255" s="23"/>
      <c r="Q255" s="23"/>
      <c r="R255" s="23"/>
    </row>
    <row r="256" spans="9:18" x14ac:dyDescent="0.25">
      <c r="I256" s="23"/>
      <c r="J256" s="23"/>
      <c r="K256" s="23"/>
      <c r="L256" s="23"/>
      <c r="M256" s="27"/>
      <c r="N256" s="23"/>
      <c r="O256" s="23"/>
      <c r="P256" s="23"/>
      <c r="Q256" s="23"/>
      <c r="R256" s="23"/>
    </row>
    <row r="257" spans="9:18" x14ac:dyDescent="0.25">
      <c r="I257" s="23"/>
      <c r="J257" s="23"/>
      <c r="K257" s="23"/>
      <c r="L257" s="23"/>
      <c r="M257" s="23"/>
      <c r="N257" s="23"/>
      <c r="O257" s="23"/>
      <c r="P257" s="23"/>
      <c r="Q257" s="23"/>
      <c r="R257" s="23"/>
    </row>
  </sheetData>
  <mergeCells count="1">
    <mergeCell ref="E53:F53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Malarczyk Natalia  (BOF)</dc:creator>
  <cp:lastModifiedBy>Malarczyk Natalia  (BOF)</cp:lastModifiedBy>
  <cp:lastPrinted>2019-04-01T06:48:14Z</cp:lastPrinted>
  <dcterms:created xsi:type="dcterms:W3CDTF">2017-02-28T09:01:30Z</dcterms:created>
  <dcterms:modified xsi:type="dcterms:W3CDTF">2019-04-01T06:48:43Z</dcterms:modified>
</cp:coreProperties>
</file>